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New IWD folder 2024\Report for the Projections2024\Long-Term Projections\"/>
    </mc:Choice>
  </mc:AlternateContent>
  <xr:revisionPtr revIDLastSave="0" documentId="13_ncr:1_{6B1A0603-EB9B-46AF-9C8D-CE6D61D0155A}" xr6:coauthVersionLast="47" xr6:coauthVersionMax="47" xr10:uidLastSave="{00000000-0000-0000-0000-000000000000}"/>
  <bookViews>
    <workbookView xWindow="-28920" yWindow="-1200" windowWidth="29040" windowHeight="15840" xr2:uid="{00000000-000D-0000-FFFF-FFFF00000000}"/>
  </bookViews>
  <sheets>
    <sheet name="Rounded" sheetId="16" r:id="rId1"/>
    <sheet name="Growth" sheetId="18" r:id="rId2"/>
    <sheet name="Percent" sheetId="17" r:id="rId3"/>
    <sheet name="Projections with Decile Ranks" sheetId="19"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9" l="1"/>
  <c r="F34" i="19" s="1"/>
  <c r="E70" i="19"/>
  <c r="F70" i="19" s="1"/>
  <c r="E85" i="19"/>
  <c r="F85" i="19" s="1"/>
  <c r="E38" i="19"/>
  <c r="F38" i="19" s="1"/>
  <c r="E33" i="19"/>
  <c r="F33" i="19" s="1"/>
  <c r="E46" i="19"/>
  <c r="F46" i="19" s="1"/>
  <c r="E62" i="19"/>
  <c r="F62" i="19" s="1"/>
  <c r="E37" i="19"/>
  <c r="F37" i="19" s="1"/>
  <c r="E17" i="19"/>
  <c r="F17" i="19" s="1"/>
  <c r="E32" i="19"/>
  <c r="F32" i="19" s="1"/>
  <c r="E53" i="19"/>
  <c r="F53" i="19" s="1"/>
  <c r="E61" i="19"/>
  <c r="F61" i="19" s="1"/>
  <c r="E16" i="19"/>
  <c r="F16" i="19" s="1"/>
  <c r="E15" i="19"/>
  <c r="F15" i="19" s="1"/>
  <c r="E14" i="19"/>
  <c r="F14" i="19" s="1"/>
  <c r="E13" i="19"/>
  <c r="F13" i="19" s="1"/>
  <c r="E31" i="19"/>
  <c r="F31" i="19" s="1"/>
  <c r="E60" i="19"/>
  <c r="F60" i="19" s="1"/>
  <c r="E45" i="19"/>
  <c r="F45" i="19" s="1"/>
  <c r="E30" i="19"/>
  <c r="F30" i="19" s="1"/>
  <c r="E12" i="19"/>
  <c r="F12" i="19" s="1"/>
  <c r="E84" i="19"/>
  <c r="F84" i="19" s="1"/>
  <c r="E29" i="19"/>
  <c r="F29" i="19" s="1"/>
  <c r="E44" i="19"/>
  <c r="F44" i="19" s="1"/>
  <c r="E43" i="19"/>
  <c r="F43" i="19" s="1"/>
  <c r="E11" i="19"/>
  <c r="F11" i="19" s="1"/>
  <c r="E28" i="19"/>
  <c r="F28" i="19" s="1"/>
  <c r="E42" i="19"/>
  <c r="F42" i="19" s="1"/>
  <c r="E83" i="19"/>
  <c r="F83" i="19" s="1"/>
  <c r="E82" i="19"/>
  <c r="F82" i="19" s="1"/>
  <c r="E41" i="19"/>
  <c r="F41" i="19" s="1"/>
  <c r="E52" i="19"/>
  <c r="F52" i="19" s="1"/>
  <c r="E69" i="19"/>
  <c r="F69" i="19" s="1"/>
  <c r="E81" i="19"/>
  <c r="F81" i="19" s="1"/>
  <c r="E68" i="19"/>
  <c r="F68" i="19" s="1"/>
  <c r="E10" i="19"/>
  <c r="F10" i="19" s="1"/>
  <c r="E27" i="19"/>
  <c r="F27" i="19" s="1"/>
  <c r="E80" i="19"/>
  <c r="F80" i="19" s="1"/>
  <c r="E59" i="19"/>
  <c r="F59" i="19" s="1"/>
  <c r="E79" i="19"/>
  <c r="F79" i="19" s="1"/>
  <c r="E67" i="19"/>
  <c r="F67" i="19" s="1"/>
  <c r="E40" i="19"/>
  <c r="F40" i="19" s="1"/>
  <c r="E26" i="19"/>
  <c r="F26" i="19" s="1"/>
  <c r="E78" i="19"/>
  <c r="F78" i="19" s="1"/>
  <c r="E58" i="19"/>
  <c r="F58" i="19" s="1"/>
  <c r="E66" i="19"/>
  <c r="F66" i="19" s="1"/>
  <c r="E97" i="19"/>
  <c r="F97" i="19" s="1"/>
  <c r="E96" i="19"/>
  <c r="F96" i="19" s="1"/>
  <c r="E57" i="19"/>
  <c r="F57" i="19" s="1"/>
  <c r="E39" i="19"/>
  <c r="F39" i="19" s="1"/>
  <c r="E51" i="19"/>
  <c r="F51" i="19" s="1"/>
  <c r="E91" i="19"/>
  <c r="F91" i="19" s="1"/>
  <c r="E56" i="19"/>
  <c r="F56" i="19" s="1"/>
  <c r="E65" i="19"/>
  <c r="F65" i="19" s="1"/>
  <c r="E50" i="19"/>
  <c r="F50" i="19" s="1"/>
  <c r="E77" i="19"/>
  <c r="F77" i="19" s="1"/>
  <c r="E90" i="19"/>
  <c r="F90" i="19" s="1"/>
  <c r="E49" i="19"/>
  <c r="F49" i="19" s="1"/>
  <c r="E76" i="19"/>
  <c r="F76" i="19" s="1"/>
  <c r="E95" i="19"/>
  <c r="F95" i="19" s="1"/>
  <c r="E9" i="19"/>
  <c r="F9" i="19" s="1"/>
  <c r="E25" i="19"/>
  <c r="F25" i="19" s="1"/>
  <c r="E64" i="19"/>
  <c r="F64" i="19" s="1"/>
  <c r="E48" i="19"/>
  <c r="F48" i="19" s="1"/>
  <c r="E24" i="19"/>
  <c r="F24" i="19" s="1"/>
  <c r="E94" i="19"/>
  <c r="F94" i="19" s="1"/>
  <c r="E93" i="19"/>
  <c r="F93" i="19" s="1"/>
  <c r="E47" i="19"/>
  <c r="F47" i="19" s="1"/>
  <c r="E23" i="19"/>
  <c r="F23" i="19" s="1"/>
  <c r="E89" i="19"/>
  <c r="F89" i="19" s="1"/>
  <c r="E75" i="19"/>
  <c r="F75" i="19" s="1"/>
  <c r="E55" i="19"/>
  <c r="F55" i="19" s="1"/>
  <c r="E22" i="19"/>
  <c r="F22" i="19" s="1"/>
  <c r="E63" i="19"/>
  <c r="F63" i="19" s="1"/>
  <c r="E74" i="19"/>
  <c r="F74" i="19" s="1"/>
  <c r="E92" i="19"/>
  <c r="F92" i="19" s="1"/>
  <c r="E88" i="19"/>
  <c r="F88" i="19" s="1"/>
  <c r="E21" i="19"/>
  <c r="F21" i="19" s="1"/>
  <c r="E36" i="19"/>
  <c r="F36" i="19" s="1"/>
  <c r="E20" i="19"/>
  <c r="F20" i="19" s="1"/>
  <c r="E54" i="19"/>
  <c r="F54" i="19" s="1"/>
  <c r="E19" i="19"/>
  <c r="F19" i="19" s="1"/>
  <c r="E73" i="19"/>
  <c r="F73" i="19" s="1"/>
  <c r="E72" i="19"/>
  <c r="F72" i="19" s="1"/>
  <c r="E87" i="19"/>
  <c r="F87" i="19" s="1"/>
  <c r="E18" i="19"/>
  <c r="F18" i="19" s="1"/>
  <c r="E71" i="19"/>
  <c r="F71" i="19" s="1"/>
  <c r="E86" i="19"/>
  <c r="F86" i="19" s="1"/>
  <c r="E35" i="19"/>
  <c r="F35" i="19" s="1"/>
  <c r="D7" i="19"/>
  <c r="E7" i="19" s="1"/>
  <c r="F7" i="19" s="1"/>
  <c r="C7" i="19"/>
  <c r="E18" i="18"/>
  <c r="F18" i="18" s="1"/>
  <c r="E56" i="18"/>
  <c r="F56" i="18" s="1"/>
  <c r="E88" i="18"/>
  <c r="F88" i="18" s="1"/>
  <c r="E57" i="18"/>
  <c r="F57" i="18" s="1"/>
  <c r="E22" i="18"/>
  <c r="F22" i="18" s="1"/>
  <c r="E37" i="18"/>
  <c r="F37" i="18" s="1"/>
  <c r="E46" i="18"/>
  <c r="F46" i="18" s="1"/>
  <c r="E23" i="18"/>
  <c r="F23" i="18" s="1"/>
  <c r="E20" i="18"/>
  <c r="F20" i="18" s="1"/>
  <c r="E27" i="18"/>
  <c r="F27" i="18" s="1"/>
  <c r="E60" i="18"/>
  <c r="F60" i="18" s="1"/>
  <c r="E59" i="18"/>
  <c r="F59" i="18" s="1"/>
  <c r="E12" i="18"/>
  <c r="F12" i="18" s="1"/>
  <c r="E9" i="18"/>
  <c r="F9" i="18" s="1"/>
  <c r="E13" i="18"/>
  <c r="F13" i="18" s="1"/>
  <c r="E11" i="18"/>
  <c r="F11" i="18" s="1"/>
  <c r="E10" i="18"/>
  <c r="F10" i="18" s="1"/>
  <c r="E55" i="18"/>
  <c r="F55" i="18" s="1"/>
  <c r="E32" i="18"/>
  <c r="F32" i="18" s="1"/>
  <c r="E30" i="18"/>
  <c r="F30" i="18" s="1"/>
  <c r="E14" i="18"/>
  <c r="F14" i="18" s="1"/>
  <c r="E87" i="18"/>
  <c r="F87" i="18" s="1"/>
  <c r="E49" i="18"/>
  <c r="F49" i="18" s="1"/>
  <c r="E50" i="18"/>
  <c r="F50" i="18" s="1"/>
  <c r="E71" i="18"/>
  <c r="F71" i="18" s="1"/>
  <c r="E17" i="18"/>
  <c r="F17" i="18" s="1"/>
  <c r="E38" i="18"/>
  <c r="F38" i="18" s="1"/>
  <c r="E34" i="18"/>
  <c r="F34" i="18" s="1"/>
  <c r="E86" i="18"/>
  <c r="F86" i="18" s="1"/>
  <c r="E85" i="18"/>
  <c r="F85" i="18" s="1"/>
  <c r="E65" i="18"/>
  <c r="F65" i="18" s="1"/>
  <c r="E58" i="18"/>
  <c r="F58" i="18" s="1"/>
  <c r="E70" i="18"/>
  <c r="F70" i="18" s="1"/>
  <c r="E64" i="18"/>
  <c r="F64" i="18" s="1"/>
  <c r="E69" i="18"/>
  <c r="F69" i="18" s="1"/>
  <c r="E16" i="18"/>
  <c r="F16" i="18" s="1"/>
  <c r="E35" i="18"/>
  <c r="F35" i="18" s="1"/>
  <c r="E84" i="18"/>
  <c r="F84" i="18" s="1"/>
  <c r="E54" i="18"/>
  <c r="F54" i="18" s="1"/>
  <c r="E83" i="18"/>
  <c r="F83" i="18" s="1"/>
  <c r="E82" i="18"/>
  <c r="F82" i="18" s="1"/>
  <c r="E52" i="18"/>
  <c r="F52" i="18" s="1"/>
  <c r="E26" i="18"/>
  <c r="F26" i="18" s="1"/>
  <c r="E81" i="18"/>
  <c r="F81" i="18" s="1"/>
  <c r="E63" i="18"/>
  <c r="F63" i="18" s="1"/>
  <c r="E80" i="18"/>
  <c r="F80" i="18" s="1"/>
  <c r="E97" i="18"/>
  <c r="F97" i="18" s="1"/>
  <c r="E93" i="18"/>
  <c r="F93" i="18" s="1"/>
  <c r="E45" i="18"/>
  <c r="F45" i="18" s="1"/>
  <c r="E48" i="18"/>
  <c r="F48" i="18" s="1"/>
  <c r="E36" i="18"/>
  <c r="F36" i="18" s="1"/>
  <c r="E91" i="18"/>
  <c r="F91" i="18" s="1"/>
  <c r="E42" i="18"/>
  <c r="F42" i="18" s="1"/>
  <c r="E53" i="18"/>
  <c r="F53" i="18" s="1"/>
  <c r="E40" i="18"/>
  <c r="F40" i="18" s="1"/>
  <c r="E79" i="18"/>
  <c r="F79" i="18" s="1"/>
  <c r="E95" i="18"/>
  <c r="F95" i="18" s="1"/>
  <c r="E39" i="18"/>
  <c r="F39" i="18" s="1"/>
  <c r="E78" i="18"/>
  <c r="F78" i="18" s="1"/>
  <c r="E96" i="18"/>
  <c r="F96" i="18" s="1"/>
  <c r="E21" i="18"/>
  <c r="F21" i="18" s="1"/>
  <c r="E41" i="18"/>
  <c r="F41" i="18" s="1"/>
  <c r="E62" i="18"/>
  <c r="F62" i="18" s="1"/>
  <c r="E31" i="18"/>
  <c r="F31" i="18" s="1"/>
  <c r="E25" i="18"/>
  <c r="F25" i="18" s="1"/>
  <c r="E94" i="18"/>
  <c r="F94" i="18" s="1"/>
  <c r="E92" i="18"/>
  <c r="F92" i="18" s="1"/>
  <c r="E47" i="18"/>
  <c r="F47" i="18" s="1"/>
  <c r="E29" i="18"/>
  <c r="F29" i="18" s="1"/>
  <c r="E77" i="18"/>
  <c r="F77" i="18" s="1"/>
  <c r="E68" i="18"/>
  <c r="F68" i="18" s="1"/>
  <c r="E61" i="18"/>
  <c r="F61" i="18" s="1"/>
  <c r="E33" i="18"/>
  <c r="F33" i="18" s="1"/>
  <c r="E67" i="18"/>
  <c r="F67" i="18" s="1"/>
  <c r="E76" i="18"/>
  <c r="F76" i="18" s="1"/>
  <c r="E90" i="18"/>
  <c r="F90" i="18" s="1"/>
  <c r="E75" i="18"/>
  <c r="F75" i="18" s="1"/>
  <c r="E44" i="18"/>
  <c r="F44" i="18" s="1"/>
  <c r="E24" i="18"/>
  <c r="F24" i="18" s="1"/>
  <c r="E19" i="18"/>
  <c r="F19" i="18" s="1"/>
  <c r="E51" i="18"/>
  <c r="F51" i="18" s="1"/>
  <c r="E28" i="18"/>
  <c r="F28" i="18" s="1"/>
  <c r="E66" i="18"/>
  <c r="F66" i="18" s="1"/>
  <c r="E74" i="18"/>
  <c r="F74" i="18" s="1"/>
  <c r="E89" i="18"/>
  <c r="F89" i="18" s="1"/>
  <c r="E43" i="18"/>
  <c r="F43" i="18" s="1"/>
  <c r="E73" i="18"/>
  <c r="F73" i="18" s="1"/>
  <c r="E72" i="18"/>
  <c r="F72" i="18" s="1"/>
  <c r="E15" i="18"/>
  <c r="F15" i="18" s="1"/>
  <c r="D7" i="18"/>
  <c r="C7" i="18"/>
  <c r="E39" i="17"/>
  <c r="F39" i="17" s="1"/>
  <c r="E60" i="17"/>
  <c r="F60" i="17" s="1"/>
  <c r="E88" i="17"/>
  <c r="F88" i="17" s="1"/>
  <c r="E11" i="17"/>
  <c r="F11" i="17" s="1"/>
  <c r="E31" i="17"/>
  <c r="F31" i="17" s="1"/>
  <c r="E42" i="17"/>
  <c r="F42" i="17" s="1"/>
  <c r="E53" i="17"/>
  <c r="F53" i="17" s="1"/>
  <c r="E52" i="17"/>
  <c r="F52" i="17" s="1"/>
  <c r="E10" i="17"/>
  <c r="F10" i="17" s="1"/>
  <c r="E27" i="17"/>
  <c r="F27" i="17" s="1"/>
  <c r="E45" i="17"/>
  <c r="F45" i="17" s="1"/>
  <c r="E48" i="17"/>
  <c r="F48" i="17" s="1"/>
  <c r="E12" i="17"/>
  <c r="F12" i="17" s="1"/>
  <c r="E14" i="17"/>
  <c r="F14" i="17" s="1"/>
  <c r="E32" i="17"/>
  <c r="F32" i="17" s="1"/>
  <c r="E18" i="17"/>
  <c r="F18" i="17" s="1"/>
  <c r="E40" i="17"/>
  <c r="F40" i="17" s="1"/>
  <c r="E50" i="17"/>
  <c r="F50" i="17" s="1"/>
  <c r="E54" i="17"/>
  <c r="F54" i="17" s="1"/>
  <c r="E33" i="17"/>
  <c r="F33" i="17" s="1"/>
  <c r="E26" i="17"/>
  <c r="F26" i="17" s="1"/>
  <c r="E87" i="17"/>
  <c r="F87" i="17" s="1"/>
  <c r="E16" i="17"/>
  <c r="F16" i="17" s="1"/>
  <c r="E41" i="17"/>
  <c r="F41" i="17" s="1"/>
  <c r="E9" i="17"/>
  <c r="F9" i="17" s="1"/>
  <c r="E22" i="17"/>
  <c r="F22" i="17" s="1"/>
  <c r="E20" i="17"/>
  <c r="F20" i="17" s="1"/>
  <c r="E49" i="17"/>
  <c r="F49" i="17" s="1"/>
  <c r="E86" i="17"/>
  <c r="F86" i="17" s="1"/>
  <c r="E85" i="17"/>
  <c r="F85" i="17" s="1"/>
  <c r="E21" i="17"/>
  <c r="F21" i="17" s="1"/>
  <c r="E37" i="17"/>
  <c r="F37" i="17" s="1"/>
  <c r="E68" i="17"/>
  <c r="F68" i="17" s="1"/>
  <c r="E69" i="17"/>
  <c r="F69" i="17" s="1"/>
  <c r="E62" i="17"/>
  <c r="F62" i="17" s="1"/>
  <c r="E19" i="17"/>
  <c r="F19" i="17" s="1"/>
  <c r="E15" i="17"/>
  <c r="F15" i="17" s="1"/>
  <c r="E84" i="17"/>
  <c r="F84" i="17" s="1"/>
  <c r="E47" i="17"/>
  <c r="F47" i="17" s="1"/>
  <c r="E83" i="17"/>
  <c r="F83" i="17" s="1"/>
  <c r="E82" i="17"/>
  <c r="F82" i="17" s="1"/>
  <c r="E35" i="17"/>
  <c r="F35" i="17" s="1"/>
  <c r="E28" i="17"/>
  <c r="F28" i="17" s="1"/>
  <c r="E81" i="17"/>
  <c r="F81" i="17" s="1"/>
  <c r="E51" i="17"/>
  <c r="F51" i="17" s="1"/>
  <c r="E80" i="17"/>
  <c r="F80" i="17" s="1"/>
  <c r="E97" i="17"/>
  <c r="F97" i="17" s="1"/>
  <c r="E96" i="17"/>
  <c r="F96" i="17" s="1"/>
  <c r="E61" i="17"/>
  <c r="F61" i="17" s="1"/>
  <c r="E43" i="17"/>
  <c r="F43" i="17" s="1"/>
  <c r="E56" i="17"/>
  <c r="F56" i="17" s="1"/>
  <c r="E89" i="17"/>
  <c r="F89" i="17" s="1"/>
  <c r="E64" i="17"/>
  <c r="F64" i="17" s="1"/>
  <c r="E67" i="17"/>
  <c r="F67" i="17" s="1"/>
  <c r="E55" i="17"/>
  <c r="F55" i="17" s="1"/>
  <c r="E79" i="17"/>
  <c r="F79" i="17" s="1"/>
  <c r="E91" i="17"/>
  <c r="F91" i="17" s="1"/>
  <c r="E59" i="17"/>
  <c r="F59" i="17" s="1"/>
  <c r="E78" i="17"/>
  <c r="F78" i="17" s="1"/>
  <c r="E95" i="17"/>
  <c r="F95" i="17" s="1"/>
  <c r="E24" i="17"/>
  <c r="F24" i="17" s="1"/>
  <c r="E25" i="17"/>
  <c r="F25" i="17" s="1"/>
  <c r="E66" i="17"/>
  <c r="F66" i="17" s="1"/>
  <c r="E65" i="17"/>
  <c r="F65" i="17" s="1"/>
  <c r="E38" i="17"/>
  <c r="F38" i="17" s="1"/>
  <c r="E94" i="17"/>
  <c r="F94" i="17" s="1"/>
  <c r="E92" i="17"/>
  <c r="F92" i="17" s="1"/>
  <c r="E46" i="17"/>
  <c r="F46" i="17" s="1"/>
  <c r="E23" i="17"/>
  <c r="F23" i="17" s="1"/>
  <c r="E77" i="17"/>
  <c r="F77" i="17" s="1"/>
  <c r="E70" i="17"/>
  <c r="F70" i="17" s="1"/>
  <c r="E58" i="17"/>
  <c r="F58" i="17" s="1"/>
  <c r="E29" i="17"/>
  <c r="F29" i="17" s="1"/>
  <c r="E36" i="17"/>
  <c r="F36" i="17" s="1"/>
  <c r="E76" i="17"/>
  <c r="F76" i="17" s="1"/>
  <c r="E93" i="17"/>
  <c r="F93" i="17" s="1"/>
  <c r="E75" i="17"/>
  <c r="F75" i="17" s="1"/>
  <c r="E17" i="17"/>
  <c r="F17" i="17" s="1"/>
  <c r="E44" i="17"/>
  <c r="F44" i="17" s="1"/>
  <c r="E34" i="17"/>
  <c r="F34" i="17" s="1"/>
  <c r="E63" i="17"/>
  <c r="F63" i="17" s="1"/>
  <c r="E30" i="17"/>
  <c r="F30" i="17" s="1"/>
  <c r="E71" i="17"/>
  <c r="F71" i="17" s="1"/>
  <c r="E74" i="17"/>
  <c r="F74" i="17" s="1"/>
  <c r="E90" i="17"/>
  <c r="F90" i="17" s="1"/>
  <c r="E13" i="17"/>
  <c r="F13" i="17" s="1"/>
  <c r="E73" i="17"/>
  <c r="F73" i="17" s="1"/>
  <c r="E72" i="17"/>
  <c r="F72" i="17" s="1"/>
  <c r="E57" i="17"/>
  <c r="F57" i="17" s="1"/>
  <c r="D7" i="17"/>
  <c r="C7" i="17"/>
  <c r="E7" i="17" s="1"/>
  <c r="F7" i="17" s="1"/>
  <c r="E97" i="16"/>
  <c r="F97" i="16" s="1"/>
  <c r="E96" i="16"/>
  <c r="F96" i="16" s="1"/>
  <c r="E95" i="16"/>
  <c r="F95" i="16" s="1"/>
  <c r="E94" i="16"/>
  <c r="F94" i="16" s="1"/>
  <c r="E93" i="16"/>
  <c r="F93" i="16" s="1"/>
  <c r="E92" i="16"/>
  <c r="F92" i="16" s="1"/>
  <c r="E91" i="16"/>
  <c r="F91" i="16" s="1"/>
  <c r="E90" i="16"/>
  <c r="F90" i="16" s="1"/>
  <c r="E89" i="16"/>
  <c r="F89" i="16" s="1"/>
  <c r="E88" i="16"/>
  <c r="F88" i="16" s="1"/>
  <c r="E87" i="16"/>
  <c r="F87" i="16" s="1"/>
  <c r="E86" i="16"/>
  <c r="F86" i="16" s="1"/>
  <c r="E85" i="16"/>
  <c r="F85" i="16" s="1"/>
  <c r="E84" i="16"/>
  <c r="F84" i="16" s="1"/>
  <c r="E83" i="16"/>
  <c r="F83" i="16" s="1"/>
  <c r="E82" i="16"/>
  <c r="F82" i="16" s="1"/>
  <c r="E81" i="16"/>
  <c r="F81" i="16" s="1"/>
  <c r="E80" i="16"/>
  <c r="F80" i="16" s="1"/>
  <c r="E79" i="16"/>
  <c r="F79" i="16" s="1"/>
  <c r="E78" i="16"/>
  <c r="F78" i="16" s="1"/>
  <c r="E77" i="16"/>
  <c r="F77" i="16" s="1"/>
  <c r="E76" i="16"/>
  <c r="F76" i="16" s="1"/>
  <c r="E75" i="16"/>
  <c r="F75" i="16" s="1"/>
  <c r="E74" i="16"/>
  <c r="F74" i="16" s="1"/>
  <c r="E73" i="16"/>
  <c r="F73" i="16" s="1"/>
  <c r="E72" i="16"/>
  <c r="F72" i="16" s="1"/>
  <c r="E71" i="16"/>
  <c r="F71" i="16" s="1"/>
  <c r="E70" i="16"/>
  <c r="F70" i="16" s="1"/>
  <c r="E69" i="16"/>
  <c r="F69" i="16" s="1"/>
  <c r="E68" i="16"/>
  <c r="F68" i="16" s="1"/>
  <c r="E67" i="16"/>
  <c r="F67" i="16" s="1"/>
  <c r="E66" i="16"/>
  <c r="F66" i="16" s="1"/>
  <c r="E65" i="16"/>
  <c r="F65" i="16" s="1"/>
  <c r="E64" i="16"/>
  <c r="F64" i="16" s="1"/>
  <c r="E63" i="16"/>
  <c r="F63" i="16" s="1"/>
  <c r="E62" i="16"/>
  <c r="F62" i="16" s="1"/>
  <c r="E61" i="16"/>
  <c r="F61" i="16" s="1"/>
  <c r="E60" i="16"/>
  <c r="F60" i="16" s="1"/>
  <c r="E59" i="16"/>
  <c r="F59" i="16" s="1"/>
  <c r="E58" i="16"/>
  <c r="F58" i="16" s="1"/>
  <c r="E57" i="16"/>
  <c r="F57" i="16" s="1"/>
  <c r="E56" i="16"/>
  <c r="F56" i="16" s="1"/>
  <c r="E55" i="16"/>
  <c r="F55" i="16" s="1"/>
  <c r="E54" i="16"/>
  <c r="F54" i="16" s="1"/>
  <c r="E53" i="16"/>
  <c r="F53" i="16" s="1"/>
  <c r="E52" i="16"/>
  <c r="F52" i="16" s="1"/>
  <c r="E51" i="16"/>
  <c r="F51" i="16" s="1"/>
  <c r="E50" i="16"/>
  <c r="F50" i="16" s="1"/>
  <c r="E49" i="16"/>
  <c r="F49" i="16" s="1"/>
  <c r="E48" i="16"/>
  <c r="F48" i="16" s="1"/>
  <c r="E47" i="16"/>
  <c r="F47" i="16" s="1"/>
  <c r="E46" i="16"/>
  <c r="F46" i="16" s="1"/>
  <c r="E45" i="16"/>
  <c r="F45" i="16" s="1"/>
  <c r="E44" i="16"/>
  <c r="F44" i="16" s="1"/>
  <c r="E43" i="16"/>
  <c r="F43" i="16" s="1"/>
  <c r="E42" i="16"/>
  <c r="F42" i="16" s="1"/>
  <c r="E41" i="16"/>
  <c r="F41" i="16" s="1"/>
  <c r="E40" i="16"/>
  <c r="F40" i="16" s="1"/>
  <c r="E39" i="16"/>
  <c r="F39" i="16" s="1"/>
  <c r="E38" i="16"/>
  <c r="F38" i="16" s="1"/>
  <c r="E37" i="16"/>
  <c r="F37" i="16" s="1"/>
  <c r="E36" i="16"/>
  <c r="F36" i="16" s="1"/>
  <c r="E35" i="16"/>
  <c r="F35" i="16" s="1"/>
  <c r="E34" i="16"/>
  <c r="F34" i="16" s="1"/>
  <c r="E33" i="16"/>
  <c r="F33" i="16" s="1"/>
  <c r="E32" i="16"/>
  <c r="F32" i="16" s="1"/>
  <c r="E31" i="16"/>
  <c r="F31" i="16" s="1"/>
  <c r="E30" i="16"/>
  <c r="F30" i="16" s="1"/>
  <c r="E29" i="16"/>
  <c r="F29" i="16" s="1"/>
  <c r="E28" i="16"/>
  <c r="F28" i="16" s="1"/>
  <c r="E27" i="16"/>
  <c r="F27" i="16" s="1"/>
  <c r="E26" i="16"/>
  <c r="F26" i="16" s="1"/>
  <c r="E25" i="16"/>
  <c r="F25" i="16" s="1"/>
  <c r="E24" i="16"/>
  <c r="F24" i="16" s="1"/>
  <c r="E23" i="16"/>
  <c r="F23" i="16" s="1"/>
  <c r="E22" i="16"/>
  <c r="F22" i="16" s="1"/>
  <c r="E21" i="16"/>
  <c r="F21" i="16" s="1"/>
  <c r="E20" i="16"/>
  <c r="F20" i="16" s="1"/>
  <c r="E19" i="16"/>
  <c r="F19" i="16" s="1"/>
  <c r="E18" i="16"/>
  <c r="F18" i="16" s="1"/>
  <c r="E17" i="16"/>
  <c r="F17" i="16" s="1"/>
  <c r="E16" i="16"/>
  <c r="F16" i="16" s="1"/>
  <c r="E15" i="16"/>
  <c r="F15" i="16" s="1"/>
  <c r="E14" i="16"/>
  <c r="F14" i="16" s="1"/>
  <c r="E13" i="16"/>
  <c r="F13" i="16" s="1"/>
  <c r="E12" i="16"/>
  <c r="F12" i="16" s="1"/>
  <c r="E11" i="16"/>
  <c r="F11" i="16" s="1"/>
  <c r="E10" i="16"/>
  <c r="F10" i="16" s="1"/>
  <c r="E9" i="16"/>
  <c r="F9" i="16" s="1"/>
  <c r="D7" i="16"/>
  <c r="C7" i="16"/>
  <c r="E7" i="18" l="1"/>
  <c r="F7" i="18" s="1"/>
  <c r="E7" i="16"/>
  <c r="F7" i="16" s="1"/>
</calcChain>
</file>

<file path=xl/sharedStrings.xml><?xml version="1.0" encoding="utf-8"?>
<sst xmlns="http://schemas.openxmlformats.org/spreadsheetml/2006/main" count="432" uniqueCount="113">
  <si>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</si>
  <si>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</si>
  <si>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</si>
  <si>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</si>
  <si>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</si>
  <si>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</si>
  <si>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</si>
  <si>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</si>
  <si>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</si>
  <si>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</si>
  <si>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</si>
  <si>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</si>
  <si>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</si>
  <si>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</si>
  <si>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</si>
  <si>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</si>
  <si>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</si>
  <si>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</si>
  <si>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</si>
  <si>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</si>
  <si>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</si>
  <si>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</si>
  <si>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</si>
  <si>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</si>
  <si>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</si>
  <si>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</si>
  <si>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</si>
  <si>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</si>
  <si>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</si>
  <si>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</si>
  <si>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</si>
  <si>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</si>
  <si>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</si>
  <si>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</si>
  <si>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</si>
  <si>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</si>
  <si>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</si>
  <si>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</si>
  <si>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</si>
  <si>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</si>
  <si>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</si>
  <si>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</si>
  <si>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</si>
  <si>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</si>
  <si>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</si>
  <si>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</si>
  <si>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</si>
  <si>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</si>
  <si>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</si>
  <si>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</si>
  <si>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</si>
  <si>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</si>
  <si>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</si>
  <si>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</si>
  <si>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</si>
  <si>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</si>
  <si>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</si>
  <si>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</si>
  <si>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</si>
  <si>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</si>
  <si>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</si>
  <si>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</si>
  <si>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</si>
  <si>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</si>
  <si>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</si>
  <si>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</si>
  <si>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</si>
  <si>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</si>
  <si>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</si>
  <si>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</si>
  <si>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</si>
  <si>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</si>
  <si>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</si>
  <si>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</si>
  <si>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</si>
  <si>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</si>
  <si>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</si>
  <si>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</si>
  <si>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</si>
  <si>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</si>
  <si>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</si>
  <si>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</si>
  <si>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</si>
  <si>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</si>
  <si>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</si>
  <si>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</si>
  <si>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</si>
  <si>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</si>
  <si>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</si>
  <si>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</si>
  <si>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</si>
  <si>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</si>
  <si>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</si>
  <si>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</si>
  <si>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</si>
  <si>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</si>
  <si>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</si>
  <si>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</si>
  <si>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</si>
  <si>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</si>
  <si>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</si>
  <si>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</si>
  <si>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</si>
  <si>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</si>
  <si>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</si>
  <si>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</si>
  <si>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</si>
  <si>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</si>
  <si>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</si>
  <si>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Labor Force and Occupational Analysis Bureau, Iowa Workforce Development </t>
  </si>
  <si>
    <t>NORTHEAST IOWA INDUSTRY PROJECTIONS (2022 - 2032)</t>
  </si>
  <si>
    <t>Decile Rankings</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</si>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</sst>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2" fillId="0" borderId="0" xfId="0" applyNumberFormat="1" applyFont="1"/>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0" fontId="2" fillId="3" borderId="4" xfId="0" applyFont="1" applyFill="1" applyBorder="1" applyAlignment="1">
      <alignment horizontal="right"/>
    </xf>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3" applyBorder="1" applyAlignment="1">
      <alignment horizontal="left" wrapText="1"/>
    </xf>
    <xf numFmtId="0" fontId="7" fillId="5" borderId="8" xfId="4" applyBorder="1" applyAlignment="1">
      <alignment horizontal="left" wrapText="1"/>
    </xf>
    <xf numFmtId="0" fontId="8" fillId="6" borderId="9" xfId="5" applyFont="1" applyBorder="1"/>
    <xf numFmtId="0" fontId="0" fillId="7"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3" borderId="0" xfId="0" applyFont="1" applyFill="1" applyAlignment="1">
      <alignment vertical="center"/>
    </xf>
    <xf numFmtId="0" fontId="2" fillId="3" borderId="5" xfId="0" applyFont="1" applyFill="1" applyBorder="1" applyAlignment="1">
      <alignment vertical="center"/>
    </xf>
    <xf numFmtId="164" fontId="2" fillId="3" borderId="4" xfId="0" applyNumberFormat="1" applyFont="1" applyFill="1" applyBorder="1" applyAlignment="1">
      <alignment horizontal="right"/>
    </xf>
    <xf numFmtId="164" fontId="2" fillId="3" borderId="0" xfId="0" applyNumberFormat="1" applyFont="1" applyFill="1" applyAlignment="1">
      <alignment horizontal="right"/>
    </xf>
    <xf numFmtId="164" fontId="2" fillId="3" borderId="5" xfId="0" applyNumberFormat="1" applyFont="1" applyFill="1" applyBorder="1" applyAlignment="1">
      <alignment horizontal="right"/>
    </xf>
    <xf numFmtId="0" fontId="0" fillId="3" borderId="0" xfId="0" applyFill="1"/>
    <xf numFmtId="0" fontId="4" fillId="0" borderId="0" xfId="0" applyFont="1" applyAlignment="1">
      <alignment horizontal="center"/>
    </xf>
    <xf numFmtId="0" fontId="0" fillId="3" borderId="0" xfId="0" applyFill="1" applyAlignment="1">
      <alignment horizontal="center" vertic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A013-3174-4667-95C2-2A1A4595F7BB}">
  <dimension ref="A1:F104"/>
  <sheetViews>
    <sheetView tabSelected="1" workbookViewId="0">
      <selection activeCell="O9" sqref="O9"/>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7"/>
      <c r="F3" s="13"/>
    </row>
    <row r="4" spans="1:6" x14ac:dyDescent="0.2">
      <c r="A4" s="5"/>
      <c r="B4" s="29" t="s">
        <v>64</v>
      </c>
      <c r="C4" s="30" t="s">
        <v>68</v>
      </c>
      <c r="D4" s="14" t="s">
        <v>69</v>
      </c>
      <c r="E4" s="31" t="s">
        <v>70</v>
      </c>
      <c r="F4" s="15" t="s">
        <v>0</v>
      </c>
    </row>
    <row r="5" spans="1:6" ht="15" customHeight="1" x14ac:dyDescent="0.2">
      <c r="A5" s="6" t="s">
        <v>62</v>
      </c>
      <c r="B5" s="32" t="s">
        <v>65</v>
      </c>
      <c r="C5" s="33" t="s">
        <v>71</v>
      </c>
      <c r="D5" s="34" t="s">
        <v>71</v>
      </c>
      <c r="E5" s="35" t="s">
        <v>2</v>
      </c>
      <c r="F5" s="16" t="s">
        <v>1</v>
      </c>
    </row>
    <row r="7" spans="1:6" x14ac:dyDescent="0.2">
      <c r="A7" s="2" t="s">
        <v>66</v>
      </c>
      <c r="B7" s="36" t="s">
        <v>63</v>
      </c>
      <c r="C7" s="3">
        <f>SUM(C9:C98)</f>
        <v>281130</v>
      </c>
      <c r="D7" s="3">
        <f>SUM(D9:D98)</f>
        <v>300215</v>
      </c>
      <c r="E7" s="3">
        <f>D7-C7</f>
        <v>19085</v>
      </c>
      <c r="F7" s="10">
        <f>IF(E7=0,0,E7/C7)</f>
        <v>6.7886742788033999E-2</v>
      </c>
    </row>
    <row r="8" spans="1:6" x14ac:dyDescent="0.2">
      <c r="B8" s="37"/>
    </row>
    <row r="9" spans="1:6" x14ac:dyDescent="0.2">
      <c r="A9" t="s">
        <v>79</v>
      </c>
      <c r="B9" s="37">
        <v>671</v>
      </c>
      <c r="C9" s="38">
        <v>25770</v>
      </c>
      <c r="D9" s="38">
        <v>26505</v>
      </c>
      <c r="E9" s="1">
        <f>D9-C9</f>
        <v>735</v>
      </c>
      <c r="F9" s="11">
        <f>IF(E9=0,0,E9/C9)</f>
        <v>2.8521536670547149E-2</v>
      </c>
    </row>
    <row r="10" spans="1:6" x14ac:dyDescent="0.2">
      <c r="A10" t="s">
        <v>3</v>
      </c>
      <c r="B10" s="37">
        <v>113</v>
      </c>
      <c r="C10" s="38">
        <v>20</v>
      </c>
      <c r="D10" s="38">
        <v>20</v>
      </c>
      <c r="E10" s="1">
        <f t="shared" ref="E10:E73" si="0">D10-C10</f>
        <v>0</v>
      </c>
      <c r="F10" s="11">
        <f t="shared" ref="F10:F73" si="1">IF(E10=0,0,E10/C10)</f>
        <v>0</v>
      </c>
    </row>
    <row r="11" spans="1:6" x14ac:dyDescent="0.2">
      <c r="A11" t="s">
        <v>4</v>
      </c>
      <c r="B11" s="37">
        <v>114</v>
      </c>
      <c r="C11" s="38">
        <v>0</v>
      </c>
      <c r="D11" s="38">
        <v>0</v>
      </c>
      <c r="E11" s="1">
        <f t="shared" si="0"/>
        <v>0</v>
      </c>
      <c r="F11" s="11">
        <f t="shared" si="1"/>
        <v>0</v>
      </c>
    </row>
    <row r="12" spans="1:6" x14ac:dyDescent="0.2">
      <c r="A12" t="s">
        <v>80</v>
      </c>
      <c r="B12" s="37">
        <v>115</v>
      </c>
      <c r="C12" s="38">
        <v>600</v>
      </c>
      <c r="D12" s="38">
        <v>710</v>
      </c>
      <c r="E12" s="1">
        <f t="shared" si="0"/>
        <v>110</v>
      </c>
      <c r="F12" s="11">
        <f t="shared" si="1"/>
        <v>0.18333333333333332</v>
      </c>
    </row>
    <row r="13" spans="1:6" x14ac:dyDescent="0.2">
      <c r="A13" t="s">
        <v>5</v>
      </c>
      <c r="B13" s="37">
        <v>212</v>
      </c>
      <c r="C13" s="38">
        <v>650</v>
      </c>
      <c r="D13" s="38">
        <v>645</v>
      </c>
      <c r="E13" s="1">
        <f t="shared" si="0"/>
        <v>-5</v>
      </c>
      <c r="F13" s="11">
        <f t="shared" si="1"/>
        <v>-7.6923076923076927E-3</v>
      </c>
    </row>
    <row r="14" spans="1:6" x14ac:dyDescent="0.2">
      <c r="A14" t="s">
        <v>6</v>
      </c>
      <c r="B14" s="37">
        <v>213</v>
      </c>
      <c r="C14" s="38">
        <v>20</v>
      </c>
      <c r="D14" s="38">
        <v>20</v>
      </c>
      <c r="E14" s="1">
        <f t="shared" si="0"/>
        <v>0</v>
      </c>
      <c r="F14" s="11">
        <f t="shared" si="1"/>
        <v>0</v>
      </c>
    </row>
    <row r="15" spans="1:6" x14ac:dyDescent="0.2">
      <c r="A15" t="s">
        <v>7</v>
      </c>
      <c r="B15" s="37">
        <v>221</v>
      </c>
      <c r="C15" s="38">
        <v>1005</v>
      </c>
      <c r="D15" s="38">
        <v>1010</v>
      </c>
      <c r="E15" s="1">
        <f t="shared" si="0"/>
        <v>5</v>
      </c>
      <c r="F15" s="11">
        <f t="shared" si="1"/>
        <v>4.9751243781094526E-3</v>
      </c>
    </row>
    <row r="16" spans="1:6" x14ac:dyDescent="0.2">
      <c r="A16" t="s">
        <v>8</v>
      </c>
      <c r="B16" s="37">
        <v>236</v>
      </c>
      <c r="C16" s="38">
        <v>2945</v>
      </c>
      <c r="D16" s="38">
        <v>3240</v>
      </c>
      <c r="E16" s="1">
        <f t="shared" si="0"/>
        <v>295</v>
      </c>
      <c r="F16" s="11">
        <f t="shared" si="1"/>
        <v>0.100169779286927</v>
      </c>
    </row>
    <row r="17" spans="1:6" x14ac:dyDescent="0.2">
      <c r="A17" t="s">
        <v>9</v>
      </c>
      <c r="B17" s="37">
        <v>237</v>
      </c>
      <c r="C17" s="38">
        <v>2815</v>
      </c>
      <c r="D17" s="38">
        <v>2870</v>
      </c>
      <c r="E17" s="1">
        <f t="shared" si="0"/>
        <v>55</v>
      </c>
      <c r="F17" s="11">
        <f t="shared" si="1"/>
        <v>1.9538188277087035E-2</v>
      </c>
    </row>
    <row r="18" spans="1:6" x14ac:dyDescent="0.2">
      <c r="A18" t="s">
        <v>10</v>
      </c>
      <c r="B18" s="37">
        <v>238</v>
      </c>
      <c r="C18" s="38">
        <v>6345</v>
      </c>
      <c r="D18" s="38">
        <v>6940</v>
      </c>
      <c r="E18" s="1">
        <f t="shared" si="0"/>
        <v>595</v>
      </c>
      <c r="F18" s="11">
        <f t="shared" si="1"/>
        <v>9.3774625689519303E-2</v>
      </c>
    </row>
    <row r="19" spans="1:6" x14ac:dyDescent="0.2">
      <c r="A19" t="s">
        <v>11</v>
      </c>
      <c r="B19" s="37">
        <v>311</v>
      </c>
      <c r="C19" s="38">
        <v>9135</v>
      </c>
      <c r="D19" s="38">
        <v>9625</v>
      </c>
      <c r="E19" s="1">
        <f t="shared" si="0"/>
        <v>490</v>
      </c>
      <c r="F19" s="11">
        <f t="shared" si="1"/>
        <v>5.3639846743295021E-2</v>
      </c>
    </row>
    <row r="20" spans="1:6" x14ac:dyDescent="0.2">
      <c r="A20" t="s">
        <v>81</v>
      </c>
      <c r="B20" s="37">
        <v>312</v>
      </c>
      <c r="C20" s="38">
        <v>625</v>
      </c>
      <c r="D20" s="38">
        <v>725</v>
      </c>
      <c r="E20" s="1">
        <f t="shared" si="0"/>
        <v>100</v>
      </c>
      <c r="F20" s="11">
        <f t="shared" si="1"/>
        <v>0.16</v>
      </c>
    </row>
    <row r="21" spans="1:6" x14ac:dyDescent="0.2">
      <c r="A21" t="s">
        <v>12</v>
      </c>
      <c r="B21" s="37">
        <v>313</v>
      </c>
      <c r="C21" s="38">
        <v>5</v>
      </c>
      <c r="D21" s="38">
        <v>5</v>
      </c>
      <c r="E21" s="1">
        <f t="shared" si="0"/>
        <v>0</v>
      </c>
      <c r="F21" s="11">
        <f t="shared" si="1"/>
        <v>0</v>
      </c>
    </row>
    <row r="22" spans="1:6" x14ac:dyDescent="0.2">
      <c r="A22" t="s">
        <v>13</v>
      </c>
      <c r="B22" s="37">
        <v>314</v>
      </c>
      <c r="C22" s="38">
        <v>175</v>
      </c>
      <c r="D22" s="38">
        <v>170</v>
      </c>
      <c r="E22" s="1">
        <f t="shared" si="0"/>
        <v>-5</v>
      </c>
      <c r="F22" s="11">
        <f t="shared" si="1"/>
        <v>-2.8571428571428571E-2</v>
      </c>
    </row>
    <row r="23" spans="1:6" x14ac:dyDescent="0.2">
      <c r="A23" t="s">
        <v>72</v>
      </c>
      <c r="B23" s="37">
        <v>315</v>
      </c>
      <c r="C23" s="38">
        <v>240</v>
      </c>
      <c r="D23" s="38">
        <v>240</v>
      </c>
      <c r="E23" s="1">
        <f t="shared" si="0"/>
        <v>0</v>
      </c>
      <c r="F23" s="11">
        <f t="shared" si="1"/>
        <v>0</v>
      </c>
    </row>
    <row r="24" spans="1:6" x14ac:dyDescent="0.2">
      <c r="A24" t="s">
        <v>14</v>
      </c>
      <c r="B24" s="37">
        <v>316</v>
      </c>
      <c r="C24" s="38">
        <v>70</v>
      </c>
      <c r="D24" s="38">
        <v>75</v>
      </c>
      <c r="E24" s="1">
        <f t="shared" si="0"/>
        <v>5</v>
      </c>
      <c r="F24" s="11">
        <f t="shared" si="1"/>
        <v>7.1428571428571425E-2</v>
      </c>
    </row>
    <row r="25" spans="1:6" x14ac:dyDescent="0.2">
      <c r="A25" t="s">
        <v>15</v>
      </c>
      <c r="B25" s="37">
        <v>321</v>
      </c>
      <c r="C25" s="38">
        <v>2225</v>
      </c>
      <c r="D25" s="38">
        <v>2450</v>
      </c>
      <c r="E25" s="1">
        <f t="shared" si="0"/>
        <v>225</v>
      </c>
      <c r="F25" s="11">
        <f t="shared" si="1"/>
        <v>0.10112359550561797</v>
      </c>
    </row>
    <row r="26" spans="1:6" x14ac:dyDescent="0.2">
      <c r="A26" t="s">
        <v>16</v>
      </c>
      <c r="B26" s="37">
        <v>322</v>
      </c>
      <c r="C26" s="38">
        <v>395</v>
      </c>
      <c r="D26" s="38">
        <v>405</v>
      </c>
      <c r="E26" s="1">
        <f t="shared" si="0"/>
        <v>10</v>
      </c>
      <c r="F26" s="11">
        <f t="shared" si="1"/>
        <v>2.5316455696202531E-2</v>
      </c>
    </row>
    <row r="27" spans="1:6" x14ac:dyDescent="0.2">
      <c r="A27" t="s">
        <v>17</v>
      </c>
      <c r="B27" s="37">
        <v>323</v>
      </c>
      <c r="C27" s="38">
        <v>950</v>
      </c>
      <c r="D27" s="38">
        <v>955</v>
      </c>
      <c r="E27" s="1">
        <f t="shared" si="0"/>
        <v>5</v>
      </c>
      <c r="F27" s="11">
        <f t="shared" si="1"/>
        <v>5.263157894736842E-3</v>
      </c>
    </row>
    <row r="28" spans="1:6" x14ac:dyDescent="0.2">
      <c r="A28" t="s">
        <v>18</v>
      </c>
      <c r="B28" s="37">
        <v>324</v>
      </c>
      <c r="C28" s="38">
        <v>115</v>
      </c>
      <c r="D28" s="38">
        <v>115</v>
      </c>
      <c r="E28" s="1">
        <f t="shared" si="0"/>
        <v>0</v>
      </c>
      <c r="F28" s="11">
        <f t="shared" si="1"/>
        <v>0</v>
      </c>
    </row>
    <row r="29" spans="1:6" x14ac:dyDescent="0.2">
      <c r="A29" t="s">
        <v>19</v>
      </c>
      <c r="B29" s="37">
        <v>325</v>
      </c>
      <c r="C29" s="38">
        <v>2015</v>
      </c>
      <c r="D29" s="38">
        <v>2300</v>
      </c>
      <c r="E29" s="1">
        <f t="shared" si="0"/>
        <v>285</v>
      </c>
      <c r="F29" s="11">
        <f t="shared" si="1"/>
        <v>0.14143920595533499</v>
      </c>
    </row>
    <row r="30" spans="1:6" x14ac:dyDescent="0.2">
      <c r="A30" t="s">
        <v>82</v>
      </c>
      <c r="B30" s="37">
        <v>326</v>
      </c>
      <c r="C30" s="38">
        <v>1710</v>
      </c>
      <c r="D30" s="38">
        <v>1795</v>
      </c>
      <c r="E30" s="1">
        <f t="shared" si="0"/>
        <v>85</v>
      </c>
      <c r="F30" s="11">
        <f t="shared" si="1"/>
        <v>4.9707602339181284E-2</v>
      </c>
    </row>
    <row r="31" spans="1:6" x14ac:dyDescent="0.2">
      <c r="A31" t="s">
        <v>20</v>
      </c>
      <c r="B31" s="37">
        <v>327</v>
      </c>
      <c r="C31" s="38">
        <v>880</v>
      </c>
      <c r="D31" s="38">
        <v>865</v>
      </c>
      <c r="E31" s="1">
        <f t="shared" si="0"/>
        <v>-15</v>
      </c>
      <c r="F31" s="11">
        <f t="shared" si="1"/>
        <v>-1.7045454545454544E-2</v>
      </c>
    </row>
    <row r="32" spans="1:6" x14ac:dyDescent="0.2">
      <c r="A32" t="s">
        <v>21</v>
      </c>
      <c r="B32" s="37">
        <v>331</v>
      </c>
      <c r="C32" s="38">
        <v>1330</v>
      </c>
      <c r="D32" s="38">
        <v>1270</v>
      </c>
      <c r="E32" s="1">
        <f t="shared" si="0"/>
        <v>-60</v>
      </c>
      <c r="F32" s="11">
        <f t="shared" si="1"/>
        <v>-4.5112781954887216E-2</v>
      </c>
    </row>
    <row r="33" spans="1:6" x14ac:dyDescent="0.2">
      <c r="A33" t="s">
        <v>83</v>
      </c>
      <c r="B33" s="37">
        <v>332</v>
      </c>
      <c r="C33" s="38">
        <v>5865</v>
      </c>
      <c r="D33" s="38">
        <v>6280</v>
      </c>
      <c r="E33" s="1">
        <f t="shared" si="0"/>
        <v>415</v>
      </c>
      <c r="F33" s="11">
        <f t="shared" si="1"/>
        <v>7.0758738277919869E-2</v>
      </c>
    </row>
    <row r="34" spans="1:6" x14ac:dyDescent="0.2">
      <c r="A34" t="s">
        <v>22</v>
      </c>
      <c r="B34" s="37">
        <v>333</v>
      </c>
      <c r="C34" s="38">
        <v>13405</v>
      </c>
      <c r="D34" s="38">
        <v>13660</v>
      </c>
      <c r="E34" s="1">
        <f t="shared" si="0"/>
        <v>255</v>
      </c>
      <c r="F34" s="11">
        <f t="shared" si="1"/>
        <v>1.9022752704214847E-2</v>
      </c>
    </row>
    <row r="35" spans="1:6" x14ac:dyDescent="0.2">
      <c r="A35" t="s">
        <v>84</v>
      </c>
      <c r="B35" s="37">
        <v>334</v>
      </c>
      <c r="C35" s="38">
        <v>615</v>
      </c>
      <c r="D35" s="38">
        <v>625</v>
      </c>
      <c r="E35" s="1">
        <f t="shared" si="0"/>
        <v>10</v>
      </c>
      <c r="F35" s="11">
        <f t="shared" si="1"/>
        <v>1.6260162601626018E-2</v>
      </c>
    </row>
    <row r="36" spans="1:6" x14ac:dyDescent="0.2">
      <c r="A36" t="s">
        <v>85</v>
      </c>
      <c r="B36" s="37">
        <v>335</v>
      </c>
      <c r="C36" s="38">
        <v>1000</v>
      </c>
      <c r="D36" s="38">
        <v>1120</v>
      </c>
      <c r="E36" s="1">
        <f t="shared" si="0"/>
        <v>120</v>
      </c>
      <c r="F36" s="11">
        <f t="shared" si="1"/>
        <v>0.12</v>
      </c>
    </row>
    <row r="37" spans="1:6" x14ac:dyDescent="0.2">
      <c r="A37" t="s">
        <v>23</v>
      </c>
      <c r="B37" s="37">
        <v>336</v>
      </c>
      <c r="C37" s="38">
        <v>4720</v>
      </c>
      <c r="D37" s="38">
        <v>5295</v>
      </c>
      <c r="E37" s="1">
        <f t="shared" si="0"/>
        <v>575</v>
      </c>
      <c r="F37" s="11">
        <f t="shared" si="1"/>
        <v>0.12182203389830508</v>
      </c>
    </row>
    <row r="38" spans="1:6" x14ac:dyDescent="0.2">
      <c r="A38" t="s">
        <v>86</v>
      </c>
      <c r="B38" s="37">
        <v>337</v>
      </c>
      <c r="C38" s="38">
        <v>2065</v>
      </c>
      <c r="D38" s="38">
        <v>1955</v>
      </c>
      <c r="E38" s="1">
        <f t="shared" si="0"/>
        <v>-110</v>
      </c>
      <c r="F38" s="11">
        <f t="shared" si="1"/>
        <v>-5.3268765133171914E-2</v>
      </c>
    </row>
    <row r="39" spans="1:6" x14ac:dyDescent="0.2">
      <c r="A39" t="s">
        <v>24</v>
      </c>
      <c r="B39" s="37">
        <v>339</v>
      </c>
      <c r="C39" s="38">
        <v>715</v>
      </c>
      <c r="D39" s="38">
        <v>715</v>
      </c>
      <c r="E39" s="1">
        <f t="shared" si="0"/>
        <v>0</v>
      </c>
      <c r="F39" s="11">
        <f t="shared" si="1"/>
        <v>0</v>
      </c>
    </row>
    <row r="40" spans="1:6" x14ac:dyDescent="0.2">
      <c r="A40" t="s">
        <v>25</v>
      </c>
      <c r="B40" s="37">
        <v>423</v>
      </c>
      <c r="C40" s="38">
        <v>5860</v>
      </c>
      <c r="D40" s="38">
        <v>5995</v>
      </c>
      <c r="E40" s="1">
        <f t="shared" si="0"/>
        <v>135</v>
      </c>
      <c r="F40" s="11">
        <f t="shared" si="1"/>
        <v>2.303754266211604E-2</v>
      </c>
    </row>
    <row r="41" spans="1:6" x14ac:dyDescent="0.2">
      <c r="A41" t="s">
        <v>26</v>
      </c>
      <c r="B41" s="37">
        <v>424</v>
      </c>
      <c r="C41" s="38">
        <v>5080</v>
      </c>
      <c r="D41" s="38">
        <v>5005</v>
      </c>
      <c r="E41" s="1">
        <f t="shared" si="0"/>
        <v>-75</v>
      </c>
      <c r="F41" s="11">
        <f t="shared" si="1"/>
        <v>-1.4763779527559055E-2</v>
      </c>
    </row>
    <row r="42" spans="1:6" x14ac:dyDescent="0.2">
      <c r="A42" t="s">
        <v>87</v>
      </c>
      <c r="B42" s="37">
        <v>425</v>
      </c>
      <c r="C42" s="38">
        <v>250</v>
      </c>
      <c r="D42" s="38">
        <v>250</v>
      </c>
      <c r="E42" s="1">
        <f t="shared" si="0"/>
        <v>0</v>
      </c>
      <c r="F42" s="11">
        <f t="shared" si="1"/>
        <v>0</v>
      </c>
    </row>
    <row r="43" spans="1:6" x14ac:dyDescent="0.2">
      <c r="A43" t="s">
        <v>27</v>
      </c>
      <c r="B43" s="37">
        <v>441</v>
      </c>
      <c r="C43" s="38">
        <v>4150</v>
      </c>
      <c r="D43" s="38">
        <v>4280</v>
      </c>
      <c r="E43" s="1">
        <f t="shared" si="0"/>
        <v>130</v>
      </c>
      <c r="F43" s="11">
        <f t="shared" si="1"/>
        <v>3.1325301204819279E-2</v>
      </c>
    </row>
    <row r="44" spans="1:6" x14ac:dyDescent="0.2">
      <c r="A44" t="s">
        <v>88</v>
      </c>
      <c r="B44" s="37">
        <v>444</v>
      </c>
      <c r="C44" s="38">
        <v>2585</v>
      </c>
      <c r="D44" s="38">
        <v>2625</v>
      </c>
      <c r="E44" s="1">
        <f t="shared" si="0"/>
        <v>40</v>
      </c>
      <c r="F44" s="11">
        <f t="shared" si="1"/>
        <v>1.5473887814313346E-2</v>
      </c>
    </row>
    <row r="45" spans="1:6" x14ac:dyDescent="0.2">
      <c r="A45" t="s">
        <v>89</v>
      </c>
      <c r="B45" s="37">
        <v>445</v>
      </c>
      <c r="C45" s="38">
        <v>5985</v>
      </c>
      <c r="D45" s="38">
        <v>6100</v>
      </c>
      <c r="E45" s="1">
        <f t="shared" si="0"/>
        <v>115</v>
      </c>
      <c r="F45" s="11">
        <f t="shared" si="1"/>
        <v>1.921470342522974E-2</v>
      </c>
    </row>
    <row r="46" spans="1:6" x14ac:dyDescent="0.2">
      <c r="A46" t="s">
        <v>90</v>
      </c>
      <c r="B46" s="37">
        <v>449</v>
      </c>
      <c r="C46" s="38">
        <v>1390</v>
      </c>
      <c r="D46" s="38">
        <v>1380</v>
      </c>
      <c r="E46" s="1">
        <f t="shared" si="0"/>
        <v>-10</v>
      </c>
      <c r="F46" s="11">
        <f t="shared" si="1"/>
        <v>-7.1942446043165471E-3</v>
      </c>
    </row>
    <row r="47" spans="1:6" x14ac:dyDescent="0.2">
      <c r="A47" t="s">
        <v>91</v>
      </c>
      <c r="B47" s="37">
        <v>455</v>
      </c>
      <c r="C47" s="38">
        <v>5220</v>
      </c>
      <c r="D47" s="38">
        <v>5370</v>
      </c>
      <c r="E47" s="1">
        <f t="shared" si="0"/>
        <v>150</v>
      </c>
      <c r="F47" s="11">
        <f t="shared" si="1"/>
        <v>2.8735632183908046E-2</v>
      </c>
    </row>
    <row r="48" spans="1:6" x14ac:dyDescent="0.2">
      <c r="A48" t="s">
        <v>92</v>
      </c>
      <c r="B48" s="37">
        <v>456</v>
      </c>
      <c r="C48" s="38">
        <v>1540</v>
      </c>
      <c r="D48" s="38">
        <v>1625</v>
      </c>
      <c r="E48" s="1">
        <f t="shared" si="0"/>
        <v>85</v>
      </c>
      <c r="F48" s="11">
        <f t="shared" si="1"/>
        <v>5.5194805194805192E-2</v>
      </c>
    </row>
    <row r="49" spans="1:6" x14ac:dyDescent="0.2">
      <c r="A49" t="s">
        <v>93</v>
      </c>
      <c r="B49" s="37">
        <v>457</v>
      </c>
      <c r="C49" s="38">
        <v>4690</v>
      </c>
      <c r="D49" s="38">
        <v>4785</v>
      </c>
      <c r="E49" s="1">
        <f t="shared" si="0"/>
        <v>95</v>
      </c>
      <c r="F49" s="11">
        <f t="shared" si="1"/>
        <v>2.0255863539445629E-2</v>
      </c>
    </row>
    <row r="50" spans="1:6" x14ac:dyDescent="0.2">
      <c r="A50" t="s">
        <v>94</v>
      </c>
      <c r="B50" s="37">
        <v>458</v>
      </c>
      <c r="C50" s="38">
        <v>935</v>
      </c>
      <c r="D50" s="38">
        <v>885</v>
      </c>
      <c r="E50" s="1">
        <f t="shared" si="0"/>
        <v>-50</v>
      </c>
      <c r="F50" s="11">
        <f t="shared" si="1"/>
        <v>-5.3475935828877004E-2</v>
      </c>
    </row>
    <row r="51" spans="1:6" x14ac:dyDescent="0.2">
      <c r="A51" t="s">
        <v>95</v>
      </c>
      <c r="B51" s="37">
        <v>459</v>
      </c>
      <c r="C51" s="38">
        <v>2135</v>
      </c>
      <c r="D51" s="38">
        <v>1995</v>
      </c>
      <c r="E51" s="1">
        <f t="shared" si="0"/>
        <v>-140</v>
      </c>
      <c r="F51" s="11">
        <f t="shared" si="1"/>
        <v>-6.5573770491803282E-2</v>
      </c>
    </row>
    <row r="52" spans="1:6" x14ac:dyDescent="0.2">
      <c r="A52" t="s">
        <v>28</v>
      </c>
      <c r="B52" s="37">
        <v>481</v>
      </c>
      <c r="C52" s="38">
        <v>30</v>
      </c>
      <c r="D52" s="38">
        <v>30</v>
      </c>
      <c r="E52" s="1">
        <f t="shared" si="0"/>
        <v>0</v>
      </c>
      <c r="F52" s="11">
        <f t="shared" si="1"/>
        <v>0</v>
      </c>
    </row>
    <row r="53" spans="1:6" x14ac:dyDescent="0.2">
      <c r="A53" t="s">
        <v>29</v>
      </c>
      <c r="B53" s="37">
        <v>482</v>
      </c>
      <c r="C53" s="38">
        <v>250</v>
      </c>
      <c r="D53" s="38">
        <v>260</v>
      </c>
      <c r="E53" s="1">
        <f t="shared" si="0"/>
        <v>10</v>
      </c>
      <c r="F53" s="11">
        <f t="shared" si="1"/>
        <v>0.04</v>
      </c>
    </row>
    <row r="54" spans="1:6" x14ac:dyDescent="0.2">
      <c r="A54" t="s">
        <v>30</v>
      </c>
      <c r="B54" s="37">
        <v>483</v>
      </c>
      <c r="C54" s="38">
        <v>5</v>
      </c>
      <c r="D54" s="38">
        <v>5</v>
      </c>
      <c r="E54" s="1">
        <f t="shared" si="0"/>
        <v>0</v>
      </c>
      <c r="F54" s="11">
        <f t="shared" si="1"/>
        <v>0</v>
      </c>
    </row>
    <row r="55" spans="1:6" x14ac:dyDescent="0.2">
      <c r="A55" t="s">
        <v>31</v>
      </c>
      <c r="B55" s="37">
        <v>484</v>
      </c>
      <c r="C55" s="38">
        <v>3380</v>
      </c>
      <c r="D55" s="38">
        <v>3760</v>
      </c>
      <c r="E55" s="1">
        <f t="shared" si="0"/>
        <v>380</v>
      </c>
      <c r="F55" s="11">
        <f t="shared" si="1"/>
        <v>0.11242603550295859</v>
      </c>
    </row>
    <row r="56" spans="1:6" x14ac:dyDescent="0.2">
      <c r="A56" t="s">
        <v>96</v>
      </c>
      <c r="B56" s="37">
        <v>485</v>
      </c>
      <c r="C56" s="38">
        <v>630</v>
      </c>
      <c r="D56" s="38">
        <v>685</v>
      </c>
      <c r="E56" s="1">
        <f t="shared" si="0"/>
        <v>55</v>
      </c>
      <c r="F56" s="11">
        <f t="shared" si="1"/>
        <v>8.7301587301587297E-2</v>
      </c>
    </row>
    <row r="57" spans="1:6" x14ac:dyDescent="0.2">
      <c r="A57" t="s">
        <v>32</v>
      </c>
      <c r="B57" s="37">
        <v>486</v>
      </c>
      <c r="C57" s="38">
        <v>75</v>
      </c>
      <c r="D57" s="38">
        <v>75</v>
      </c>
      <c r="E57" s="1">
        <f t="shared" si="0"/>
        <v>0</v>
      </c>
      <c r="F57" s="11">
        <f t="shared" si="1"/>
        <v>0</v>
      </c>
    </row>
    <row r="58" spans="1:6" x14ac:dyDescent="0.2">
      <c r="A58" t="s">
        <v>33</v>
      </c>
      <c r="B58" s="37">
        <v>487</v>
      </c>
      <c r="C58" s="38">
        <v>0</v>
      </c>
      <c r="D58" s="38">
        <v>0</v>
      </c>
      <c r="E58" s="1">
        <f t="shared" si="0"/>
        <v>0</v>
      </c>
      <c r="F58" s="11">
        <f t="shared" si="1"/>
        <v>0</v>
      </c>
    </row>
    <row r="59" spans="1:6" x14ac:dyDescent="0.2">
      <c r="A59" t="s">
        <v>34</v>
      </c>
      <c r="B59" s="37">
        <v>488</v>
      </c>
      <c r="C59" s="38">
        <v>710</v>
      </c>
      <c r="D59" s="38">
        <v>745</v>
      </c>
      <c r="E59" s="1">
        <f t="shared" si="0"/>
        <v>35</v>
      </c>
      <c r="F59" s="11">
        <f t="shared" si="1"/>
        <v>4.9295774647887321E-2</v>
      </c>
    </row>
    <row r="60" spans="1:6" x14ac:dyDescent="0.2">
      <c r="A60" t="s">
        <v>35</v>
      </c>
      <c r="B60" s="37">
        <v>491</v>
      </c>
      <c r="C60" s="38">
        <v>1080</v>
      </c>
      <c r="D60" s="38">
        <v>1080</v>
      </c>
      <c r="E60" s="1">
        <f t="shared" si="0"/>
        <v>0</v>
      </c>
      <c r="F60" s="11">
        <f t="shared" si="1"/>
        <v>0</v>
      </c>
    </row>
    <row r="61" spans="1:6" x14ac:dyDescent="0.2">
      <c r="A61" t="s">
        <v>36</v>
      </c>
      <c r="B61" s="37">
        <v>492</v>
      </c>
      <c r="C61" s="38">
        <v>1075</v>
      </c>
      <c r="D61" s="38">
        <v>1270</v>
      </c>
      <c r="E61" s="1">
        <f t="shared" si="0"/>
        <v>195</v>
      </c>
      <c r="F61" s="11">
        <f t="shared" si="1"/>
        <v>0.18139534883720931</v>
      </c>
    </row>
    <row r="62" spans="1:6" x14ac:dyDescent="0.2">
      <c r="A62" t="s">
        <v>37</v>
      </c>
      <c r="B62" s="37">
        <v>493</v>
      </c>
      <c r="C62" s="38">
        <v>4370</v>
      </c>
      <c r="D62" s="38">
        <v>5025</v>
      </c>
      <c r="E62" s="1">
        <f t="shared" si="0"/>
        <v>655</v>
      </c>
      <c r="F62" s="11">
        <f t="shared" si="1"/>
        <v>0.14988558352402745</v>
      </c>
    </row>
    <row r="63" spans="1:6" x14ac:dyDescent="0.2">
      <c r="A63" t="s">
        <v>97</v>
      </c>
      <c r="B63" s="37">
        <v>512</v>
      </c>
      <c r="C63" s="38">
        <v>250</v>
      </c>
      <c r="D63" s="38">
        <v>255</v>
      </c>
      <c r="E63" s="1">
        <f t="shared" si="0"/>
        <v>5</v>
      </c>
      <c r="F63" s="11">
        <f t="shared" si="1"/>
        <v>0.02</v>
      </c>
    </row>
    <row r="64" spans="1:6" x14ac:dyDescent="0.2">
      <c r="A64" t="s">
        <v>38</v>
      </c>
      <c r="B64" s="37">
        <v>513</v>
      </c>
      <c r="C64" s="38">
        <v>1445</v>
      </c>
      <c r="D64" s="38">
        <v>1455</v>
      </c>
      <c r="E64" s="1">
        <f t="shared" si="0"/>
        <v>10</v>
      </c>
      <c r="F64" s="11">
        <f t="shared" si="1"/>
        <v>6.920415224913495E-3</v>
      </c>
    </row>
    <row r="65" spans="1:6" x14ac:dyDescent="0.2">
      <c r="A65" t="s">
        <v>98</v>
      </c>
      <c r="B65" s="37">
        <v>516</v>
      </c>
      <c r="C65" s="38">
        <v>535</v>
      </c>
      <c r="D65" s="38">
        <v>540</v>
      </c>
      <c r="E65" s="1">
        <f t="shared" si="0"/>
        <v>5</v>
      </c>
      <c r="F65" s="11">
        <f t="shared" si="1"/>
        <v>9.3457943925233638E-3</v>
      </c>
    </row>
    <row r="66" spans="1:6" x14ac:dyDescent="0.2">
      <c r="A66" t="s">
        <v>39</v>
      </c>
      <c r="B66" s="37">
        <v>517</v>
      </c>
      <c r="C66" s="38">
        <v>280</v>
      </c>
      <c r="D66" s="38">
        <v>300</v>
      </c>
      <c r="E66" s="1">
        <f t="shared" si="0"/>
        <v>20</v>
      </c>
      <c r="F66" s="11">
        <f t="shared" si="1"/>
        <v>7.1428571428571425E-2</v>
      </c>
    </row>
    <row r="67" spans="1:6" x14ac:dyDescent="0.2">
      <c r="A67" t="s">
        <v>99</v>
      </c>
      <c r="B67" s="37">
        <v>518</v>
      </c>
      <c r="C67" s="38">
        <v>70</v>
      </c>
      <c r="D67" s="38">
        <v>80</v>
      </c>
      <c r="E67" s="1">
        <f t="shared" si="0"/>
        <v>10</v>
      </c>
      <c r="F67" s="11">
        <f t="shared" si="1"/>
        <v>0.14285714285714285</v>
      </c>
    </row>
    <row r="68" spans="1:6" x14ac:dyDescent="0.2">
      <c r="A68" t="s">
        <v>100</v>
      </c>
      <c r="B68" s="37">
        <v>519</v>
      </c>
      <c r="C68" s="38">
        <v>0</v>
      </c>
      <c r="D68" s="38">
        <v>0</v>
      </c>
      <c r="E68" s="1">
        <f t="shared" si="0"/>
        <v>0</v>
      </c>
      <c r="F68" s="11">
        <f t="shared" si="1"/>
        <v>0</v>
      </c>
    </row>
    <row r="69" spans="1:6" x14ac:dyDescent="0.2">
      <c r="A69" t="s">
        <v>101</v>
      </c>
      <c r="B69" s="37">
        <v>521</v>
      </c>
      <c r="C69" s="38">
        <v>0</v>
      </c>
      <c r="D69" s="38">
        <v>0</v>
      </c>
      <c r="E69" s="1">
        <f t="shared" si="0"/>
        <v>0</v>
      </c>
      <c r="F69" s="11">
        <f t="shared" si="1"/>
        <v>0</v>
      </c>
    </row>
    <row r="70" spans="1:6" x14ac:dyDescent="0.2">
      <c r="A70" t="s">
        <v>40</v>
      </c>
      <c r="B70" s="37">
        <v>522</v>
      </c>
      <c r="C70" s="38">
        <v>5285</v>
      </c>
      <c r="D70" s="38">
        <v>5510</v>
      </c>
      <c r="E70" s="1">
        <f t="shared" si="0"/>
        <v>225</v>
      </c>
      <c r="F70" s="11">
        <f t="shared" si="1"/>
        <v>4.2573320719016081E-2</v>
      </c>
    </row>
    <row r="71" spans="1:6" x14ac:dyDescent="0.2">
      <c r="A71" t="s">
        <v>102</v>
      </c>
      <c r="B71" s="37">
        <v>523</v>
      </c>
      <c r="C71" s="38">
        <v>965</v>
      </c>
      <c r="D71" s="38">
        <v>1105</v>
      </c>
      <c r="E71" s="1">
        <f t="shared" si="0"/>
        <v>140</v>
      </c>
      <c r="F71" s="11">
        <f t="shared" si="1"/>
        <v>0.14507772020725387</v>
      </c>
    </row>
    <row r="72" spans="1:6" x14ac:dyDescent="0.2">
      <c r="A72" t="s">
        <v>41</v>
      </c>
      <c r="B72" s="37">
        <v>524</v>
      </c>
      <c r="C72" s="38">
        <v>4480</v>
      </c>
      <c r="D72" s="38">
        <v>5120</v>
      </c>
      <c r="E72" s="1">
        <f t="shared" si="0"/>
        <v>640</v>
      </c>
      <c r="F72" s="11">
        <f t="shared" si="1"/>
        <v>0.14285714285714285</v>
      </c>
    </row>
    <row r="73" spans="1:6" x14ac:dyDescent="0.2">
      <c r="A73" t="s">
        <v>42</v>
      </c>
      <c r="B73" s="37">
        <v>525</v>
      </c>
      <c r="C73" s="38">
        <v>5</v>
      </c>
      <c r="D73" s="38">
        <v>10</v>
      </c>
      <c r="E73" s="1">
        <f t="shared" si="0"/>
        <v>5</v>
      </c>
      <c r="F73" s="11">
        <f t="shared" si="1"/>
        <v>1</v>
      </c>
    </row>
    <row r="74" spans="1:6" x14ac:dyDescent="0.2">
      <c r="A74" t="s">
        <v>43</v>
      </c>
      <c r="B74" s="37">
        <v>531</v>
      </c>
      <c r="C74" s="38">
        <v>1190</v>
      </c>
      <c r="D74" s="38">
        <v>1260</v>
      </c>
      <c r="E74" s="1">
        <f t="shared" ref="E74:E97" si="2">D74-C74</f>
        <v>70</v>
      </c>
      <c r="F74" s="11">
        <f t="shared" ref="F74:F97" si="3">IF(E74=0,0,E74/C74)</f>
        <v>5.8823529411764705E-2</v>
      </c>
    </row>
    <row r="75" spans="1:6" x14ac:dyDescent="0.2">
      <c r="A75" t="s">
        <v>44</v>
      </c>
      <c r="B75" s="37">
        <v>532</v>
      </c>
      <c r="C75" s="38">
        <v>470</v>
      </c>
      <c r="D75" s="38">
        <v>555</v>
      </c>
      <c r="E75" s="1">
        <f t="shared" si="2"/>
        <v>85</v>
      </c>
      <c r="F75" s="11">
        <f t="shared" si="3"/>
        <v>0.18085106382978725</v>
      </c>
    </row>
    <row r="76" spans="1:6" x14ac:dyDescent="0.2">
      <c r="A76" t="s">
        <v>103</v>
      </c>
      <c r="B76" s="37">
        <v>533</v>
      </c>
      <c r="C76" s="38">
        <v>0</v>
      </c>
      <c r="D76" s="38">
        <v>0</v>
      </c>
      <c r="E76" s="1">
        <f t="shared" si="2"/>
        <v>0</v>
      </c>
      <c r="F76" s="11">
        <f t="shared" si="3"/>
        <v>0</v>
      </c>
    </row>
    <row r="77" spans="1:6" x14ac:dyDescent="0.2">
      <c r="A77" t="s">
        <v>45</v>
      </c>
      <c r="B77" s="37">
        <v>541</v>
      </c>
      <c r="C77" s="38">
        <v>6560</v>
      </c>
      <c r="D77" s="38">
        <v>7345</v>
      </c>
      <c r="E77" s="1">
        <f t="shared" si="2"/>
        <v>785</v>
      </c>
      <c r="F77" s="11">
        <f t="shared" si="3"/>
        <v>0.11966463414634146</v>
      </c>
    </row>
    <row r="78" spans="1:6" x14ac:dyDescent="0.2">
      <c r="A78" t="s">
        <v>46</v>
      </c>
      <c r="B78" s="37">
        <v>551</v>
      </c>
      <c r="C78" s="38">
        <v>2795</v>
      </c>
      <c r="D78" s="38">
        <v>3065</v>
      </c>
      <c r="E78" s="1">
        <f t="shared" si="2"/>
        <v>270</v>
      </c>
      <c r="F78" s="11">
        <f t="shared" si="3"/>
        <v>9.6601073345259386E-2</v>
      </c>
    </row>
    <row r="79" spans="1:6" x14ac:dyDescent="0.2">
      <c r="A79" t="s">
        <v>47</v>
      </c>
      <c r="B79" s="37">
        <v>561</v>
      </c>
      <c r="C79" s="38">
        <v>7310</v>
      </c>
      <c r="D79" s="38">
        <v>7545</v>
      </c>
      <c r="E79" s="1">
        <f t="shared" si="2"/>
        <v>235</v>
      </c>
      <c r="F79" s="11">
        <f t="shared" si="3"/>
        <v>3.2147742818057455E-2</v>
      </c>
    </row>
    <row r="80" spans="1:6" x14ac:dyDescent="0.2">
      <c r="A80" t="s">
        <v>104</v>
      </c>
      <c r="B80" s="37">
        <v>562</v>
      </c>
      <c r="C80" s="38">
        <v>725</v>
      </c>
      <c r="D80" s="38">
        <v>755</v>
      </c>
      <c r="E80" s="1">
        <f t="shared" si="2"/>
        <v>30</v>
      </c>
      <c r="F80" s="11">
        <f t="shared" si="3"/>
        <v>4.1379310344827586E-2</v>
      </c>
    </row>
    <row r="81" spans="1:6" x14ac:dyDescent="0.2">
      <c r="A81" t="s">
        <v>48</v>
      </c>
      <c r="B81" s="37">
        <v>611</v>
      </c>
      <c r="C81" s="38">
        <v>29120</v>
      </c>
      <c r="D81" s="38">
        <v>31010</v>
      </c>
      <c r="E81" s="1">
        <f t="shared" si="2"/>
        <v>1890</v>
      </c>
      <c r="F81" s="11">
        <f t="shared" si="3"/>
        <v>6.4903846153846159E-2</v>
      </c>
    </row>
    <row r="82" spans="1:6" x14ac:dyDescent="0.2">
      <c r="A82" t="s">
        <v>49</v>
      </c>
      <c r="B82" s="37">
        <v>621</v>
      </c>
      <c r="C82" s="38">
        <v>9990</v>
      </c>
      <c r="D82" s="38">
        <v>11495</v>
      </c>
      <c r="E82" s="1">
        <f t="shared" si="2"/>
        <v>1505</v>
      </c>
      <c r="F82" s="11">
        <f t="shared" si="3"/>
        <v>0.15065065065065064</v>
      </c>
    </row>
    <row r="83" spans="1:6" x14ac:dyDescent="0.2">
      <c r="A83" t="s">
        <v>50</v>
      </c>
      <c r="B83" s="37">
        <v>622</v>
      </c>
      <c r="C83" s="38">
        <v>10870</v>
      </c>
      <c r="D83" s="38">
        <v>11925</v>
      </c>
      <c r="E83" s="1">
        <f t="shared" si="2"/>
        <v>1055</v>
      </c>
      <c r="F83" s="11">
        <f t="shared" si="3"/>
        <v>9.7056117755289786E-2</v>
      </c>
    </row>
    <row r="84" spans="1:6" x14ac:dyDescent="0.2">
      <c r="A84" t="s">
        <v>51</v>
      </c>
      <c r="B84" s="37">
        <v>623</v>
      </c>
      <c r="C84" s="38">
        <v>10585</v>
      </c>
      <c r="D84" s="38">
        <v>12510</v>
      </c>
      <c r="E84" s="1">
        <f t="shared" si="2"/>
        <v>1925</v>
      </c>
      <c r="F84" s="11">
        <f t="shared" si="3"/>
        <v>0.18186112423240436</v>
      </c>
    </row>
    <row r="85" spans="1:6" x14ac:dyDescent="0.2">
      <c r="A85" t="s">
        <v>52</v>
      </c>
      <c r="B85" s="37">
        <v>624</v>
      </c>
      <c r="C85" s="38">
        <v>5840</v>
      </c>
      <c r="D85" s="38">
        <v>7045</v>
      </c>
      <c r="E85" s="1">
        <f t="shared" si="2"/>
        <v>1205</v>
      </c>
      <c r="F85" s="11">
        <f t="shared" si="3"/>
        <v>0.20633561643835616</v>
      </c>
    </row>
    <row r="86" spans="1:6" x14ac:dyDescent="0.2">
      <c r="A86" t="s">
        <v>53</v>
      </c>
      <c r="B86" s="37">
        <v>711</v>
      </c>
      <c r="C86" s="38">
        <v>305</v>
      </c>
      <c r="D86" s="38">
        <v>320</v>
      </c>
      <c r="E86" s="1">
        <f t="shared" si="2"/>
        <v>15</v>
      </c>
      <c r="F86" s="11">
        <f t="shared" si="3"/>
        <v>4.9180327868852458E-2</v>
      </c>
    </row>
    <row r="87" spans="1:6" x14ac:dyDescent="0.2">
      <c r="A87" t="s">
        <v>54</v>
      </c>
      <c r="B87" s="37">
        <v>712</v>
      </c>
      <c r="C87" s="38">
        <v>290</v>
      </c>
      <c r="D87" s="38">
        <v>305</v>
      </c>
      <c r="E87" s="1">
        <f t="shared" si="2"/>
        <v>15</v>
      </c>
      <c r="F87" s="11">
        <f t="shared" si="3"/>
        <v>5.1724137931034482E-2</v>
      </c>
    </row>
    <row r="88" spans="1:6" x14ac:dyDescent="0.2">
      <c r="A88" t="s">
        <v>55</v>
      </c>
      <c r="B88" s="37">
        <v>713</v>
      </c>
      <c r="C88" s="38">
        <v>3075</v>
      </c>
      <c r="D88" s="38">
        <v>3425</v>
      </c>
      <c r="E88" s="1">
        <f t="shared" si="2"/>
        <v>350</v>
      </c>
      <c r="F88" s="11">
        <f t="shared" si="3"/>
        <v>0.11382113821138211</v>
      </c>
    </row>
    <row r="89" spans="1:6" x14ac:dyDescent="0.2">
      <c r="A89" t="s">
        <v>105</v>
      </c>
      <c r="B89" s="37">
        <v>721</v>
      </c>
      <c r="C89" s="38">
        <v>2060</v>
      </c>
      <c r="D89" s="38">
        <v>2655</v>
      </c>
      <c r="E89" s="1">
        <f t="shared" si="2"/>
        <v>595</v>
      </c>
      <c r="F89" s="11">
        <f t="shared" si="3"/>
        <v>0.28883495145631066</v>
      </c>
    </row>
    <row r="90" spans="1:6" x14ac:dyDescent="0.2">
      <c r="A90" t="s">
        <v>56</v>
      </c>
      <c r="B90" s="37">
        <v>722</v>
      </c>
      <c r="C90" s="38">
        <v>14595</v>
      </c>
      <c r="D90" s="38">
        <v>15140</v>
      </c>
      <c r="E90" s="1">
        <f t="shared" si="2"/>
        <v>545</v>
      </c>
      <c r="F90" s="11">
        <f t="shared" si="3"/>
        <v>3.7341555327166841E-2</v>
      </c>
    </row>
    <row r="91" spans="1:6" x14ac:dyDescent="0.2">
      <c r="A91" t="s">
        <v>57</v>
      </c>
      <c r="B91" s="37">
        <v>811</v>
      </c>
      <c r="C91" s="38">
        <v>2780</v>
      </c>
      <c r="D91" s="38">
        <v>2870</v>
      </c>
      <c r="E91" s="1">
        <f t="shared" si="2"/>
        <v>90</v>
      </c>
      <c r="F91" s="11">
        <f t="shared" si="3"/>
        <v>3.237410071942446E-2</v>
      </c>
    </row>
    <row r="92" spans="1:6" x14ac:dyDescent="0.2">
      <c r="A92" t="s">
        <v>58</v>
      </c>
      <c r="B92" s="37">
        <v>812</v>
      </c>
      <c r="C92" s="38">
        <v>2590</v>
      </c>
      <c r="D92" s="38">
        <v>2740</v>
      </c>
      <c r="E92" s="1">
        <f t="shared" si="2"/>
        <v>150</v>
      </c>
      <c r="F92" s="11">
        <f t="shared" si="3"/>
        <v>5.7915057915057917E-2</v>
      </c>
    </row>
    <row r="93" spans="1:6" x14ac:dyDescent="0.2">
      <c r="A93" t="s">
        <v>106</v>
      </c>
      <c r="B93" s="37">
        <v>813</v>
      </c>
      <c r="C93" s="38">
        <v>5700</v>
      </c>
      <c r="D93" s="38">
        <v>6255</v>
      </c>
      <c r="E93" s="1">
        <f t="shared" si="2"/>
        <v>555</v>
      </c>
      <c r="F93" s="11">
        <f t="shared" si="3"/>
        <v>9.7368421052631576E-2</v>
      </c>
    </row>
    <row r="94" spans="1:6" x14ac:dyDescent="0.2">
      <c r="A94" t="s">
        <v>59</v>
      </c>
      <c r="B94" s="37">
        <v>814</v>
      </c>
      <c r="C94" s="38">
        <v>105</v>
      </c>
      <c r="D94" s="38">
        <v>130</v>
      </c>
      <c r="E94" s="1">
        <f t="shared" si="2"/>
        <v>25</v>
      </c>
      <c r="F94" s="11">
        <f t="shared" si="3"/>
        <v>0.23809523809523808</v>
      </c>
    </row>
    <row r="95" spans="1:6" x14ac:dyDescent="0.2">
      <c r="A95" t="s">
        <v>107</v>
      </c>
      <c r="B95" s="37">
        <v>910</v>
      </c>
      <c r="C95" s="38">
        <v>690</v>
      </c>
      <c r="D95" s="38">
        <v>690</v>
      </c>
      <c r="E95" s="1">
        <f t="shared" si="2"/>
        <v>0</v>
      </c>
      <c r="F95" s="11">
        <f t="shared" si="3"/>
        <v>0</v>
      </c>
    </row>
    <row r="96" spans="1:6" x14ac:dyDescent="0.2">
      <c r="A96" t="s">
        <v>60</v>
      </c>
      <c r="B96" s="37">
        <v>920</v>
      </c>
      <c r="C96" s="38">
        <v>1400</v>
      </c>
      <c r="D96" s="38">
        <v>1430</v>
      </c>
      <c r="E96" s="1">
        <f t="shared" si="2"/>
        <v>30</v>
      </c>
      <c r="F96" s="11">
        <f t="shared" si="3"/>
        <v>2.1428571428571429E-2</v>
      </c>
    </row>
    <row r="97" spans="1:6" x14ac:dyDescent="0.2">
      <c r="A97" t="s">
        <v>61</v>
      </c>
      <c r="B97" s="37">
        <v>930</v>
      </c>
      <c r="C97" s="38">
        <v>8920</v>
      </c>
      <c r="D97" s="38">
        <v>9535</v>
      </c>
      <c r="E97" s="1">
        <f t="shared" si="2"/>
        <v>615</v>
      </c>
      <c r="F97" s="11">
        <f t="shared" si="3"/>
        <v>6.894618834080718E-2</v>
      </c>
    </row>
    <row r="102" spans="1:6" x14ac:dyDescent="0.2">
      <c r="A102" t="s">
        <v>67</v>
      </c>
      <c r="B102" s="8"/>
      <c r="C102" s="1"/>
      <c r="D102" s="1"/>
    </row>
    <row r="103" spans="1:6" x14ac:dyDescent="0.2">
      <c r="A103" t="s">
        <v>108</v>
      </c>
      <c r="B103" s="8"/>
      <c r="C103" s="1"/>
      <c r="D103" s="1"/>
    </row>
    <row r="104" spans="1:6" x14ac:dyDescent="0.2">
      <c r="A104" s="2" t="s">
        <v>109</v>
      </c>
      <c r="B104" s="9"/>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6D58-0BF9-46FC-A6A9-044BE53D1DFE}">
  <dimension ref="A1:F104"/>
  <sheetViews>
    <sheetView workbookViewId="0">
      <selection activeCell="L18" sqref="L18"/>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17"/>
      <c r="F3" s="13"/>
    </row>
    <row r="4" spans="1:6" x14ac:dyDescent="0.2">
      <c r="A4" s="5"/>
      <c r="B4" s="29" t="s">
        <v>64</v>
      </c>
      <c r="C4" s="30" t="s">
        <v>68</v>
      </c>
      <c r="D4" s="14" t="s">
        <v>69</v>
      </c>
      <c r="E4" s="39" t="s">
        <v>70</v>
      </c>
      <c r="F4" s="15" t="s">
        <v>0</v>
      </c>
    </row>
    <row r="5" spans="1:6" ht="15" customHeight="1" x14ac:dyDescent="0.2">
      <c r="A5" s="6" t="s">
        <v>62</v>
      </c>
      <c r="B5" s="32" t="s">
        <v>65</v>
      </c>
      <c r="C5" s="33" t="s">
        <v>71</v>
      </c>
      <c r="D5" s="34" t="s">
        <v>71</v>
      </c>
      <c r="E5" s="40" t="s">
        <v>2</v>
      </c>
      <c r="F5" s="16" t="s">
        <v>1</v>
      </c>
    </row>
    <row r="7" spans="1:6" x14ac:dyDescent="0.2">
      <c r="A7" s="2" t="s">
        <v>66</v>
      </c>
      <c r="B7" s="36" t="s">
        <v>63</v>
      </c>
      <c r="C7" s="3">
        <f>SUM(C9:C98)</f>
        <v>281130</v>
      </c>
      <c r="D7" s="3">
        <f>SUM(D9:D98)</f>
        <v>300215</v>
      </c>
      <c r="E7" s="3">
        <f>D7-C7</f>
        <v>19085</v>
      </c>
      <c r="F7" s="10">
        <f>IF(E7=0,0,E7/C7)</f>
        <v>6.7886742788033999E-2</v>
      </c>
    </row>
    <row r="8" spans="1:6" x14ac:dyDescent="0.2">
      <c r="B8" s="37"/>
    </row>
    <row r="9" spans="1:6" x14ac:dyDescent="0.2">
      <c r="A9" t="s">
        <v>51</v>
      </c>
      <c r="B9" s="37">
        <v>623</v>
      </c>
      <c r="C9" s="38">
        <v>10585</v>
      </c>
      <c r="D9" s="38">
        <v>12510</v>
      </c>
      <c r="E9" s="1">
        <f t="shared" ref="E9:E40" si="0">D9-C9</f>
        <v>1925</v>
      </c>
      <c r="F9" s="11">
        <f t="shared" ref="F9:F40" si="1">IF(E9=0,0,E9/C9)</f>
        <v>0.18186112423240436</v>
      </c>
    </row>
    <row r="10" spans="1:6" x14ac:dyDescent="0.2">
      <c r="A10" t="s">
        <v>48</v>
      </c>
      <c r="B10" s="37">
        <v>611</v>
      </c>
      <c r="C10" s="38">
        <v>29120</v>
      </c>
      <c r="D10" s="38">
        <v>31010</v>
      </c>
      <c r="E10" s="1">
        <f t="shared" si="0"/>
        <v>1890</v>
      </c>
      <c r="F10" s="11">
        <f t="shared" si="1"/>
        <v>6.4903846153846159E-2</v>
      </c>
    </row>
    <row r="11" spans="1:6" x14ac:dyDescent="0.2">
      <c r="A11" t="s">
        <v>49</v>
      </c>
      <c r="B11" s="37">
        <v>621</v>
      </c>
      <c r="C11" s="38">
        <v>9990</v>
      </c>
      <c r="D11" s="38">
        <v>11495</v>
      </c>
      <c r="E11" s="1">
        <f t="shared" si="0"/>
        <v>1505</v>
      </c>
      <c r="F11" s="11">
        <f t="shared" si="1"/>
        <v>0.15065065065065064</v>
      </c>
    </row>
    <row r="12" spans="1:6" x14ac:dyDescent="0.2">
      <c r="A12" t="s">
        <v>52</v>
      </c>
      <c r="B12" s="37">
        <v>624</v>
      </c>
      <c r="C12" s="38">
        <v>5840</v>
      </c>
      <c r="D12" s="38">
        <v>7045</v>
      </c>
      <c r="E12" s="1">
        <f t="shared" si="0"/>
        <v>1205</v>
      </c>
      <c r="F12" s="11">
        <f t="shared" si="1"/>
        <v>0.20633561643835616</v>
      </c>
    </row>
    <row r="13" spans="1:6" x14ac:dyDescent="0.2">
      <c r="A13" t="s">
        <v>50</v>
      </c>
      <c r="B13" s="37">
        <v>622</v>
      </c>
      <c r="C13" s="38">
        <v>10870</v>
      </c>
      <c r="D13" s="38">
        <v>11925</v>
      </c>
      <c r="E13" s="1">
        <f t="shared" si="0"/>
        <v>1055</v>
      </c>
      <c r="F13" s="11">
        <f t="shared" si="1"/>
        <v>9.7056117755289786E-2</v>
      </c>
    </row>
    <row r="14" spans="1:6" x14ac:dyDescent="0.2">
      <c r="A14" t="s">
        <v>45</v>
      </c>
      <c r="B14" s="37">
        <v>541</v>
      </c>
      <c r="C14" s="38">
        <v>6560</v>
      </c>
      <c r="D14" s="38">
        <v>7345</v>
      </c>
      <c r="E14" s="1">
        <f t="shared" si="0"/>
        <v>785</v>
      </c>
      <c r="F14" s="11">
        <f t="shared" si="1"/>
        <v>0.11966463414634146</v>
      </c>
    </row>
    <row r="15" spans="1:6" x14ac:dyDescent="0.2">
      <c r="A15" t="s">
        <v>79</v>
      </c>
      <c r="B15" s="37">
        <v>671</v>
      </c>
      <c r="C15" s="38">
        <v>25770</v>
      </c>
      <c r="D15" s="38">
        <v>26505</v>
      </c>
      <c r="E15" s="1">
        <f t="shared" si="0"/>
        <v>735</v>
      </c>
      <c r="F15" s="11">
        <f t="shared" si="1"/>
        <v>2.8521536670547149E-2</v>
      </c>
    </row>
    <row r="16" spans="1:6" x14ac:dyDescent="0.2">
      <c r="A16" t="s">
        <v>37</v>
      </c>
      <c r="B16" s="37">
        <v>493</v>
      </c>
      <c r="C16" s="38">
        <v>4370</v>
      </c>
      <c r="D16" s="38">
        <v>5025</v>
      </c>
      <c r="E16" s="1">
        <f t="shared" si="0"/>
        <v>655</v>
      </c>
      <c r="F16" s="11">
        <f t="shared" si="1"/>
        <v>0.14988558352402745</v>
      </c>
    </row>
    <row r="17" spans="1:6" x14ac:dyDescent="0.2">
      <c r="A17" t="s">
        <v>41</v>
      </c>
      <c r="B17" s="37">
        <v>524</v>
      </c>
      <c r="C17" s="38">
        <v>4480</v>
      </c>
      <c r="D17" s="38">
        <v>5120</v>
      </c>
      <c r="E17" s="1">
        <f t="shared" si="0"/>
        <v>640</v>
      </c>
      <c r="F17" s="11">
        <f t="shared" si="1"/>
        <v>0.14285714285714285</v>
      </c>
    </row>
    <row r="18" spans="1:6" x14ac:dyDescent="0.2">
      <c r="A18" t="s">
        <v>61</v>
      </c>
      <c r="B18" s="37">
        <v>930</v>
      </c>
      <c r="C18" s="38">
        <v>8920</v>
      </c>
      <c r="D18" s="38">
        <v>9535</v>
      </c>
      <c r="E18" s="1">
        <f t="shared" si="0"/>
        <v>615</v>
      </c>
      <c r="F18" s="11">
        <f t="shared" si="1"/>
        <v>6.894618834080718E-2</v>
      </c>
    </row>
    <row r="19" spans="1:6" x14ac:dyDescent="0.2">
      <c r="A19" t="s">
        <v>10</v>
      </c>
      <c r="B19" s="37">
        <v>238</v>
      </c>
      <c r="C19" s="38">
        <v>6345</v>
      </c>
      <c r="D19" s="38">
        <v>6940</v>
      </c>
      <c r="E19" s="1">
        <f t="shared" si="0"/>
        <v>595</v>
      </c>
      <c r="F19" s="11">
        <f t="shared" si="1"/>
        <v>9.3774625689519303E-2</v>
      </c>
    </row>
    <row r="20" spans="1:6" x14ac:dyDescent="0.2">
      <c r="A20" t="s">
        <v>105</v>
      </c>
      <c r="B20" s="37">
        <v>721</v>
      </c>
      <c r="C20" s="38">
        <v>2060</v>
      </c>
      <c r="D20" s="38">
        <v>2655</v>
      </c>
      <c r="E20" s="1">
        <f t="shared" si="0"/>
        <v>595</v>
      </c>
      <c r="F20" s="11">
        <f t="shared" si="1"/>
        <v>0.28883495145631066</v>
      </c>
    </row>
    <row r="21" spans="1:6" x14ac:dyDescent="0.2">
      <c r="A21" t="s">
        <v>23</v>
      </c>
      <c r="B21" s="37">
        <v>336</v>
      </c>
      <c r="C21" s="38">
        <v>4720</v>
      </c>
      <c r="D21" s="38">
        <v>5295</v>
      </c>
      <c r="E21" s="1">
        <f t="shared" si="0"/>
        <v>575</v>
      </c>
      <c r="F21" s="11">
        <f t="shared" si="1"/>
        <v>0.12182203389830508</v>
      </c>
    </row>
    <row r="22" spans="1:6" x14ac:dyDescent="0.2">
      <c r="A22" t="s">
        <v>106</v>
      </c>
      <c r="B22" s="37">
        <v>813</v>
      </c>
      <c r="C22" s="38">
        <v>5700</v>
      </c>
      <c r="D22" s="38">
        <v>6255</v>
      </c>
      <c r="E22" s="1">
        <f t="shared" si="0"/>
        <v>555</v>
      </c>
      <c r="F22" s="11">
        <f t="shared" si="1"/>
        <v>9.7368421052631576E-2</v>
      </c>
    </row>
    <row r="23" spans="1:6" x14ac:dyDescent="0.2">
      <c r="A23" t="s">
        <v>56</v>
      </c>
      <c r="B23" s="37">
        <v>722</v>
      </c>
      <c r="C23" s="38">
        <v>14595</v>
      </c>
      <c r="D23" s="38">
        <v>15140</v>
      </c>
      <c r="E23" s="1">
        <f t="shared" si="0"/>
        <v>545</v>
      </c>
      <c r="F23" s="11">
        <f t="shared" si="1"/>
        <v>3.7341555327166841E-2</v>
      </c>
    </row>
    <row r="24" spans="1:6" x14ac:dyDescent="0.2">
      <c r="A24" t="s">
        <v>11</v>
      </c>
      <c r="B24" s="37">
        <v>311</v>
      </c>
      <c r="C24" s="38">
        <v>9135</v>
      </c>
      <c r="D24" s="38">
        <v>9625</v>
      </c>
      <c r="E24" s="1">
        <f t="shared" si="0"/>
        <v>490</v>
      </c>
      <c r="F24" s="11">
        <f t="shared" si="1"/>
        <v>5.3639846743295021E-2</v>
      </c>
    </row>
    <row r="25" spans="1:6" x14ac:dyDescent="0.2">
      <c r="A25" t="s">
        <v>83</v>
      </c>
      <c r="B25" s="37">
        <v>332</v>
      </c>
      <c r="C25" s="38">
        <v>5865</v>
      </c>
      <c r="D25" s="38">
        <v>6280</v>
      </c>
      <c r="E25" s="1">
        <f t="shared" si="0"/>
        <v>415</v>
      </c>
      <c r="F25" s="11">
        <f t="shared" si="1"/>
        <v>7.0758738277919869E-2</v>
      </c>
    </row>
    <row r="26" spans="1:6" x14ac:dyDescent="0.2">
      <c r="A26" t="s">
        <v>31</v>
      </c>
      <c r="B26" s="37">
        <v>484</v>
      </c>
      <c r="C26" s="38">
        <v>3380</v>
      </c>
      <c r="D26" s="38">
        <v>3760</v>
      </c>
      <c r="E26" s="1">
        <f t="shared" si="0"/>
        <v>380</v>
      </c>
      <c r="F26" s="11">
        <f t="shared" si="1"/>
        <v>0.11242603550295859</v>
      </c>
    </row>
    <row r="27" spans="1:6" x14ac:dyDescent="0.2">
      <c r="A27" t="s">
        <v>55</v>
      </c>
      <c r="B27" s="37">
        <v>713</v>
      </c>
      <c r="C27" s="38">
        <v>3075</v>
      </c>
      <c r="D27" s="38">
        <v>3425</v>
      </c>
      <c r="E27" s="1">
        <f t="shared" si="0"/>
        <v>350</v>
      </c>
      <c r="F27" s="11">
        <f t="shared" si="1"/>
        <v>0.11382113821138211</v>
      </c>
    </row>
    <row r="28" spans="1:6" x14ac:dyDescent="0.2">
      <c r="A28" t="s">
        <v>8</v>
      </c>
      <c r="B28" s="37">
        <v>236</v>
      </c>
      <c r="C28" s="38">
        <v>2945</v>
      </c>
      <c r="D28" s="38">
        <v>3240</v>
      </c>
      <c r="E28" s="1">
        <f t="shared" si="0"/>
        <v>295</v>
      </c>
      <c r="F28" s="11">
        <f t="shared" si="1"/>
        <v>0.100169779286927</v>
      </c>
    </row>
    <row r="29" spans="1:6" x14ac:dyDescent="0.2">
      <c r="A29" t="s">
        <v>19</v>
      </c>
      <c r="B29" s="37">
        <v>325</v>
      </c>
      <c r="C29" s="38">
        <v>2015</v>
      </c>
      <c r="D29" s="38">
        <v>2300</v>
      </c>
      <c r="E29" s="1">
        <f t="shared" si="0"/>
        <v>285</v>
      </c>
      <c r="F29" s="11">
        <f t="shared" si="1"/>
        <v>0.14143920595533499</v>
      </c>
    </row>
    <row r="30" spans="1:6" x14ac:dyDescent="0.2">
      <c r="A30" t="s">
        <v>46</v>
      </c>
      <c r="B30" s="37">
        <v>551</v>
      </c>
      <c r="C30" s="38">
        <v>2795</v>
      </c>
      <c r="D30" s="38">
        <v>3065</v>
      </c>
      <c r="E30" s="1">
        <f t="shared" si="0"/>
        <v>270</v>
      </c>
      <c r="F30" s="11">
        <f t="shared" si="1"/>
        <v>9.6601073345259386E-2</v>
      </c>
    </row>
    <row r="31" spans="1:6" x14ac:dyDescent="0.2">
      <c r="A31" t="s">
        <v>22</v>
      </c>
      <c r="B31" s="37">
        <v>333</v>
      </c>
      <c r="C31" s="38">
        <v>13405</v>
      </c>
      <c r="D31" s="38">
        <v>13660</v>
      </c>
      <c r="E31" s="1">
        <f t="shared" si="0"/>
        <v>255</v>
      </c>
      <c r="F31" s="11">
        <f t="shared" si="1"/>
        <v>1.9022752704214847E-2</v>
      </c>
    </row>
    <row r="32" spans="1:6" x14ac:dyDescent="0.2">
      <c r="A32" t="s">
        <v>47</v>
      </c>
      <c r="B32" s="37">
        <v>561</v>
      </c>
      <c r="C32" s="38">
        <v>7310</v>
      </c>
      <c r="D32" s="38">
        <v>7545</v>
      </c>
      <c r="E32" s="1">
        <f t="shared" si="0"/>
        <v>235</v>
      </c>
      <c r="F32" s="11">
        <f t="shared" si="1"/>
        <v>3.2147742818057455E-2</v>
      </c>
    </row>
    <row r="33" spans="1:6" x14ac:dyDescent="0.2">
      <c r="A33" t="s">
        <v>15</v>
      </c>
      <c r="B33" s="37">
        <v>321</v>
      </c>
      <c r="C33" s="38">
        <v>2225</v>
      </c>
      <c r="D33" s="38">
        <v>2450</v>
      </c>
      <c r="E33" s="1">
        <f t="shared" si="0"/>
        <v>225</v>
      </c>
      <c r="F33" s="11">
        <f t="shared" si="1"/>
        <v>0.10112359550561797</v>
      </c>
    </row>
    <row r="34" spans="1:6" x14ac:dyDescent="0.2">
      <c r="A34" t="s">
        <v>40</v>
      </c>
      <c r="B34" s="37">
        <v>522</v>
      </c>
      <c r="C34" s="38">
        <v>5285</v>
      </c>
      <c r="D34" s="38">
        <v>5510</v>
      </c>
      <c r="E34" s="1">
        <f t="shared" si="0"/>
        <v>225</v>
      </c>
      <c r="F34" s="11">
        <f t="shared" si="1"/>
        <v>4.2573320719016081E-2</v>
      </c>
    </row>
    <row r="35" spans="1:6" x14ac:dyDescent="0.2">
      <c r="A35" t="s">
        <v>36</v>
      </c>
      <c r="B35" s="37">
        <v>492</v>
      </c>
      <c r="C35" s="38">
        <v>1075</v>
      </c>
      <c r="D35" s="38">
        <v>1270</v>
      </c>
      <c r="E35" s="1">
        <f t="shared" si="0"/>
        <v>195</v>
      </c>
      <c r="F35" s="11">
        <f t="shared" si="1"/>
        <v>0.18139534883720931</v>
      </c>
    </row>
    <row r="36" spans="1:6" x14ac:dyDescent="0.2">
      <c r="A36" t="s">
        <v>91</v>
      </c>
      <c r="B36" s="37">
        <v>455</v>
      </c>
      <c r="C36" s="38">
        <v>5220</v>
      </c>
      <c r="D36" s="38">
        <v>5370</v>
      </c>
      <c r="E36" s="1">
        <f t="shared" si="0"/>
        <v>150</v>
      </c>
      <c r="F36" s="11">
        <f t="shared" si="1"/>
        <v>2.8735632183908046E-2</v>
      </c>
    </row>
    <row r="37" spans="1:6" x14ac:dyDescent="0.2">
      <c r="A37" t="s">
        <v>58</v>
      </c>
      <c r="B37" s="37">
        <v>812</v>
      </c>
      <c r="C37" s="38">
        <v>2590</v>
      </c>
      <c r="D37" s="38">
        <v>2740</v>
      </c>
      <c r="E37" s="1">
        <f t="shared" si="0"/>
        <v>150</v>
      </c>
      <c r="F37" s="11">
        <f t="shared" si="1"/>
        <v>5.7915057915057917E-2</v>
      </c>
    </row>
    <row r="38" spans="1:6" x14ac:dyDescent="0.2">
      <c r="A38" t="s">
        <v>102</v>
      </c>
      <c r="B38" s="37">
        <v>523</v>
      </c>
      <c r="C38" s="38">
        <v>965</v>
      </c>
      <c r="D38" s="38">
        <v>1105</v>
      </c>
      <c r="E38" s="1">
        <f t="shared" si="0"/>
        <v>140</v>
      </c>
      <c r="F38" s="11">
        <f t="shared" si="1"/>
        <v>0.14507772020725387</v>
      </c>
    </row>
    <row r="39" spans="1:6" x14ac:dyDescent="0.2">
      <c r="A39" t="s">
        <v>25</v>
      </c>
      <c r="B39" s="37">
        <v>423</v>
      </c>
      <c r="C39" s="38">
        <v>5860</v>
      </c>
      <c r="D39" s="38">
        <v>5995</v>
      </c>
      <c r="E39" s="1">
        <f t="shared" si="0"/>
        <v>135</v>
      </c>
      <c r="F39" s="11">
        <f t="shared" si="1"/>
        <v>2.303754266211604E-2</v>
      </c>
    </row>
    <row r="40" spans="1:6" x14ac:dyDescent="0.2">
      <c r="A40" t="s">
        <v>27</v>
      </c>
      <c r="B40" s="37">
        <v>441</v>
      </c>
      <c r="C40" s="38">
        <v>4150</v>
      </c>
      <c r="D40" s="38">
        <v>4280</v>
      </c>
      <c r="E40" s="1">
        <f t="shared" si="0"/>
        <v>130</v>
      </c>
      <c r="F40" s="11">
        <f t="shared" si="1"/>
        <v>3.1325301204819279E-2</v>
      </c>
    </row>
    <row r="41" spans="1:6" x14ac:dyDescent="0.2">
      <c r="A41" t="s">
        <v>85</v>
      </c>
      <c r="B41" s="37">
        <v>335</v>
      </c>
      <c r="C41" s="38">
        <v>1000</v>
      </c>
      <c r="D41" s="38">
        <v>1120</v>
      </c>
      <c r="E41" s="1">
        <f t="shared" ref="E41:E72" si="2">D41-C41</f>
        <v>120</v>
      </c>
      <c r="F41" s="11">
        <f t="shared" ref="F41:F72" si="3">IF(E41=0,0,E41/C41)</f>
        <v>0.12</v>
      </c>
    </row>
    <row r="42" spans="1:6" x14ac:dyDescent="0.2">
      <c r="A42" t="s">
        <v>89</v>
      </c>
      <c r="B42" s="37">
        <v>445</v>
      </c>
      <c r="C42" s="38">
        <v>5985</v>
      </c>
      <c r="D42" s="38">
        <v>6100</v>
      </c>
      <c r="E42" s="1">
        <f t="shared" si="2"/>
        <v>115</v>
      </c>
      <c r="F42" s="11">
        <f t="shared" si="3"/>
        <v>1.921470342522974E-2</v>
      </c>
    </row>
    <row r="43" spans="1:6" x14ac:dyDescent="0.2">
      <c r="A43" t="s">
        <v>80</v>
      </c>
      <c r="B43" s="37">
        <v>115</v>
      </c>
      <c r="C43" s="38">
        <v>600</v>
      </c>
      <c r="D43" s="38">
        <v>710</v>
      </c>
      <c r="E43" s="1">
        <f t="shared" si="2"/>
        <v>110</v>
      </c>
      <c r="F43" s="11">
        <f t="shared" si="3"/>
        <v>0.18333333333333332</v>
      </c>
    </row>
    <row r="44" spans="1:6" x14ac:dyDescent="0.2">
      <c r="A44" t="s">
        <v>81</v>
      </c>
      <c r="B44" s="37">
        <v>312</v>
      </c>
      <c r="C44" s="38">
        <v>625</v>
      </c>
      <c r="D44" s="38">
        <v>725</v>
      </c>
      <c r="E44" s="1">
        <f t="shared" si="2"/>
        <v>100</v>
      </c>
      <c r="F44" s="11">
        <f t="shared" si="3"/>
        <v>0.16</v>
      </c>
    </row>
    <row r="45" spans="1:6" x14ac:dyDescent="0.2">
      <c r="A45" t="s">
        <v>93</v>
      </c>
      <c r="B45" s="37">
        <v>457</v>
      </c>
      <c r="C45" s="38">
        <v>4690</v>
      </c>
      <c r="D45" s="38">
        <v>4785</v>
      </c>
      <c r="E45" s="1">
        <f t="shared" si="2"/>
        <v>95</v>
      </c>
      <c r="F45" s="11">
        <f t="shared" si="3"/>
        <v>2.0255863539445629E-2</v>
      </c>
    </row>
    <row r="46" spans="1:6" x14ac:dyDescent="0.2">
      <c r="A46" t="s">
        <v>57</v>
      </c>
      <c r="B46" s="37">
        <v>811</v>
      </c>
      <c r="C46" s="38">
        <v>2780</v>
      </c>
      <c r="D46" s="38">
        <v>2870</v>
      </c>
      <c r="E46" s="1">
        <f t="shared" si="2"/>
        <v>90</v>
      </c>
      <c r="F46" s="11">
        <f t="shared" si="3"/>
        <v>3.237410071942446E-2</v>
      </c>
    </row>
    <row r="47" spans="1:6" x14ac:dyDescent="0.2">
      <c r="A47" t="s">
        <v>82</v>
      </c>
      <c r="B47" s="37">
        <v>326</v>
      </c>
      <c r="C47" s="38">
        <v>1710</v>
      </c>
      <c r="D47" s="38">
        <v>1795</v>
      </c>
      <c r="E47" s="1">
        <f t="shared" si="2"/>
        <v>85</v>
      </c>
      <c r="F47" s="11">
        <f t="shared" si="3"/>
        <v>4.9707602339181284E-2</v>
      </c>
    </row>
    <row r="48" spans="1:6" x14ac:dyDescent="0.2">
      <c r="A48" t="s">
        <v>92</v>
      </c>
      <c r="B48" s="37">
        <v>456</v>
      </c>
      <c r="C48" s="38">
        <v>1540</v>
      </c>
      <c r="D48" s="38">
        <v>1625</v>
      </c>
      <c r="E48" s="1">
        <f t="shared" si="2"/>
        <v>85</v>
      </c>
      <c r="F48" s="11">
        <f t="shared" si="3"/>
        <v>5.5194805194805192E-2</v>
      </c>
    </row>
    <row r="49" spans="1:6" x14ac:dyDescent="0.2">
      <c r="A49" t="s">
        <v>44</v>
      </c>
      <c r="B49" s="37">
        <v>532</v>
      </c>
      <c r="C49" s="38">
        <v>470</v>
      </c>
      <c r="D49" s="38">
        <v>555</v>
      </c>
      <c r="E49" s="1">
        <f t="shared" si="2"/>
        <v>85</v>
      </c>
      <c r="F49" s="11">
        <f t="shared" si="3"/>
        <v>0.18085106382978725</v>
      </c>
    </row>
    <row r="50" spans="1:6" x14ac:dyDescent="0.2">
      <c r="A50" t="s">
        <v>43</v>
      </c>
      <c r="B50" s="37">
        <v>531</v>
      </c>
      <c r="C50" s="38">
        <v>1190</v>
      </c>
      <c r="D50" s="38">
        <v>1260</v>
      </c>
      <c r="E50" s="1">
        <f t="shared" si="2"/>
        <v>70</v>
      </c>
      <c r="F50" s="11">
        <f t="shared" si="3"/>
        <v>5.8823529411764705E-2</v>
      </c>
    </row>
    <row r="51" spans="1:6" x14ac:dyDescent="0.2">
      <c r="A51" t="s">
        <v>9</v>
      </c>
      <c r="B51" s="37">
        <v>237</v>
      </c>
      <c r="C51" s="38">
        <v>2815</v>
      </c>
      <c r="D51" s="38">
        <v>2870</v>
      </c>
      <c r="E51" s="1">
        <f t="shared" si="2"/>
        <v>55</v>
      </c>
      <c r="F51" s="11">
        <f t="shared" si="3"/>
        <v>1.9538188277087035E-2</v>
      </c>
    </row>
    <row r="52" spans="1:6" x14ac:dyDescent="0.2">
      <c r="A52" t="s">
        <v>96</v>
      </c>
      <c r="B52" s="37">
        <v>485</v>
      </c>
      <c r="C52" s="38">
        <v>630</v>
      </c>
      <c r="D52" s="38">
        <v>685</v>
      </c>
      <c r="E52" s="1">
        <f t="shared" si="2"/>
        <v>55</v>
      </c>
      <c r="F52" s="11">
        <f t="shared" si="3"/>
        <v>8.7301587301587297E-2</v>
      </c>
    </row>
    <row r="53" spans="1:6" x14ac:dyDescent="0.2">
      <c r="A53" t="s">
        <v>88</v>
      </c>
      <c r="B53" s="37">
        <v>444</v>
      </c>
      <c r="C53" s="38">
        <v>2585</v>
      </c>
      <c r="D53" s="38">
        <v>2625</v>
      </c>
      <c r="E53" s="1">
        <f t="shared" si="2"/>
        <v>40</v>
      </c>
      <c r="F53" s="11">
        <f t="shared" si="3"/>
        <v>1.5473887814313346E-2</v>
      </c>
    </row>
    <row r="54" spans="1:6" x14ac:dyDescent="0.2">
      <c r="A54" t="s">
        <v>34</v>
      </c>
      <c r="B54" s="37">
        <v>488</v>
      </c>
      <c r="C54" s="38">
        <v>710</v>
      </c>
      <c r="D54" s="38">
        <v>745</v>
      </c>
      <c r="E54" s="1">
        <f t="shared" si="2"/>
        <v>35</v>
      </c>
      <c r="F54" s="11">
        <f t="shared" si="3"/>
        <v>4.9295774647887321E-2</v>
      </c>
    </row>
    <row r="55" spans="1:6" x14ac:dyDescent="0.2">
      <c r="A55" t="s">
        <v>104</v>
      </c>
      <c r="B55" s="37">
        <v>562</v>
      </c>
      <c r="C55" s="38">
        <v>725</v>
      </c>
      <c r="D55" s="38">
        <v>755</v>
      </c>
      <c r="E55" s="1">
        <f t="shared" si="2"/>
        <v>30</v>
      </c>
      <c r="F55" s="11">
        <f t="shared" si="3"/>
        <v>4.1379310344827586E-2</v>
      </c>
    </row>
    <row r="56" spans="1:6" x14ac:dyDescent="0.2">
      <c r="A56" t="s">
        <v>60</v>
      </c>
      <c r="B56" s="37">
        <v>920</v>
      </c>
      <c r="C56" s="38">
        <v>1400</v>
      </c>
      <c r="D56" s="38">
        <v>1430</v>
      </c>
      <c r="E56" s="1">
        <f t="shared" si="2"/>
        <v>30</v>
      </c>
      <c r="F56" s="11">
        <f t="shared" si="3"/>
        <v>2.1428571428571429E-2</v>
      </c>
    </row>
    <row r="57" spans="1:6" x14ac:dyDescent="0.2">
      <c r="A57" t="s">
        <v>59</v>
      </c>
      <c r="B57" s="37">
        <v>814</v>
      </c>
      <c r="C57" s="38">
        <v>105</v>
      </c>
      <c r="D57" s="38">
        <v>130</v>
      </c>
      <c r="E57" s="1">
        <f t="shared" si="2"/>
        <v>25</v>
      </c>
      <c r="F57" s="11">
        <f t="shared" si="3"/>
        <v>0.23809523809523808</v>
      </c>
    </row>
    <row r="58" spans="1:6" x14ac:dyDescent="0.2">
      <c r="A58" t="s">
        <v>39</v>
      </c>
      <c r="B58" s="37">
        <v>517</v>
      </c>
      <c r="C58" s="38">
        <v>280</v>
      </c>
      <c r="D58" s="38">
        <v>300</v>
      </c>
      <c r="E58" s="1">
        <f t="shared" si="2"/>
        <v>20</v>
      </c>
      <c r="F58" s="11">
        <f t="shared" si="3"/>
        <v>7.1428571428571425E-2</v>
      </c>
    </row>
    <row r="59" spans="1:6" x14ac:dyDescent="0.2">
      <c r="A59" t="s">
        <v>53</v>
      </c>
      <c r="B59" s="37">
        <v>711</v>
      </c>
      <c r="C59" s="38">
        <v>305</v>
      </c>
      <c r="D59" s="38">
        <v>320</v>
      </c>
      <c r="E59" s="1">
        <f t="shared" si="2"/>
        <v>15</v>
      </c>
      <c r="F59" s="11">
        <f t="shared" si="3"/>
        <v>4.9180327868852458E-2</v>
      </c>
    </row>
    <row r="60" spans="1:6" x14ac:dyDescent="0.2">
      <c r="A60" t="s">
        <v>54</v>
      </c>
      <c r="B60" s="37">
        <v>712</v>
      </c>
      <c r="C60" s="38">
        <v>290</v>
      </c>
      <c r="D60" s="38">
        <v>305</v>
      </c>
      <c r="E60" s="1">
        <f t="shared" si="2"/>
        <v>15</v>
      </c>
      <c r="F60" s="11">
        <f t="shared" si="3"/>
        <v>5.1724137931034482E-2</v>
      </c>
    </row>
    <row r="61" spans="1:6" x14ac:dyDescent="0.2">
      <c r="A61" t="s">
        <v>16</v>
      </c>
      <c r="B61" s="37">
        <v>322</v>
      </c>
      <c r="C61" s="38">
        <v>395</v>
      </c>
      <c r="D61" s="38">
        <v>405</v>
      </c>
      <c r="E61" s="1">
        <f t="shared" si="2"/>
        <v>10</v>
      </c>
      <c r="F61" s="11">
        <f t="shared" si="3"/>
        <v>2.5316455696202531E-2</v>
      </c>
    </row>
    <row r="62" spans="1:6" x14ac:dyDescent="0.2">
      <c r="A62" t="s">
        <v>84</v>
      </c>
      <c r="B62" s="37">
        <v>334</v>
      </c>
      <c r="C62" s="38">
        <v>615</v>
      </c>
      <c r="D62" s="38">
        <v>625</v>
      </c>
      <c r="E62" s="1">
        <f t="shared" si="2"/>
        <v>10</v>
      </c>
      <c r="F62" s="11">
        <f t="shared" si="3"/>
        <v>1.6260162601626018E-2</v>
      </c>
    </row>
    <row r="63" spans="1:6" x14ac:dyDescent="0.2">
      <c r="A63" t="s">
        <v>29</v>
      </c>
      <c r="B63" s="37">
        <v>482</v>
      </c>
      <c r="C63" s="38">
        <v>250</v>
      </c>
      <c r="D63" s="38">
        <v>260</v>
      </c>
      <c r="E63" s="1">
        <f t="shared" si="2"/>
        <v>10</v>
      </c>
      <c r="F63" s="11">
        <f t="shared" si="3"/>
        <v>0.04</v>
      </c>
    </row>
    <row r="64" spans="1:6" x14ac:dyDescent="0.2">
      <c r="A64" t="s">
        <v>38</v>
      </c>
      <c r="B64" s="37">
        <v>513</v>
      </c>
      <c r="C64" s="38">
        <v>1445</v>
      </c>
      <c r="D64" s="38">
        <v>1455</v>
      </c>
      <c r="E64" s="1">
        <f t="shared" si="2"/>
        <v>10</v>
      </c>
      <c r="F64" s="11">
        <f t="shared" si="3"/>
        <v>6.920415224913495E-3</v>
      </c>
    </row>
    <row r="65" spans="1:6" x14ac:dyDescent="0.2">
      <c r="A65" t="s">
        <v>99</v>
      </c>
      <c r="B65" s="37">
        <v>518</v>
      </c>
      <c r="C65" s="38">
        <v>70</v>
      </c>
      <c r="D65" s="38">
        <v>80</v>
      </c>
      <c r="E65" s="1">
        <f t="shared" si="2"/>
        <v>10</v>
      </c>
      <c r="F65" s="11">
        <f t="shared" si="3"/>
        <v>0.14285714285714285</v>
      </c>
    </row>
    <row r="66" spans="1:6" x14ac:dyDescent="0.2">
      <c r="A66" t="s">
        <v>7</v>
      </c>
      <c r="B66" s="37">
        <v>221</v>
      </c>
      <c r="C66" s="38">
        <v>1005</v>
      </c>
      <c r="D66" s="38">
        <v>1010</v>
      </c>
      <c r="E66" s="1">
        <f t="shared" si="2"/>
        <v>5</v>
      </c>
      <c r="F66" s="11">
        <f t="shared" si="3"/>
        <v>4.9751243781094526E-3</v>
      </c>
    </row>
    <row r="67" spans="1:6" x14ac:dyDescent="0.2">
      <c r="A67" t="s">
        <v>14</v>
      </c>
      <c r="B67" s="37">
        <v>316</v>
      </c>
      <c r="C67" s="38">
        <v>70</v>
      </c>
      <c r="D67" s="38">
        <v>75</v>
      </c>
      <c r="E67" s="1">
        <f t="shared" si="2"/>
        <v>5</v>
      </c>
      <c r="F67" s="11">
        <f t="shared" si="3"/>
        <v>7.1428571428571425E-2</v>
      </c>
    </row>
    <row r="68" spans="1:6" x14ac:dyDescent="0.2">
      <c r="A68" t="s">
        <v>17</v>
      </c>
      <c r="B68" s="37">
        <v>323</v>
      </c>
      <c r="C68" s="38">
        <v>950</v>
      </c>
      <c r="D68" s="38">
        <v>955</v>
      </c>
      <c r="E68" s="1">
        <f t="shared" si="2"/>
        <v>5</v>
      </c>
      <c r="F68" s="11">
        <f t="shared" si="3"/>
        <v>5.263157894736842E-3</v>
      </c>
    </row>
    <row r="69" spans="1:6" x14ac:dyDescent="0.2">
      <c r="A69" t="s">
        <v>97</v>
      </c>
      <c r="B69" s="37">
        <v>512</v>
      </c>
      <c r="C69" s="38">
        <v>250</v>
      </c>
      <c r="D69" s="38">
        <v>255</v>
      </c>
      <c r="E69" s="1">
        <f t="shared" si="2"/>
        <v>5</v>
      </c>
      <c r="F69" s="11">
        <f t="shared" si="3"/>
        <v>0.02</v>
      </c>
    </row>
    <row r="70" spans="1:6" x14ac:dyDescent="0.2">
      <c r="A70" t="s">
        <v>98</v>
      </c>
      <c r="B70" s="37">
        <v>516</v>
      </c>
      <c r="C70" s="38">
        <v>535</v>
      </c>
      <c r="D70" s="38">
        <v>540</v>
      </c>
      <c r="E70" s="1">
        <f t="shared" si="2"/>
        <v>5</v>
      </c>
      <c r="F70" s="11">
        <f t="shared" si="3"/>
        <v>9.3457943925233638E-3</v>
      </c>
    </row>
    <row r="71" spans="1:6" x14ac:dyDescent="0.2">
      <c r="A71" t="s">
        <v>42</v>
      </c>
      <c r="B71" s="37">
        <v>525</v>
      </c>
      <c r="C71" s="38">
        <v>5</v>
      </c>
      <c r="D71" s="38">
        <v>10</v>
      </c>
      <c r="E71" s="1">
        <f t="shared" si="2"/>
        <v>5</v>
      </c>
      <c r="F71" s="11">
        <f t="shared" si="3"/>
        <v>1</v>
      </c>
    </row>
    <row r="72" spans="1:6" x14ac:dyDescent="0.2">
      <c r="A72" t="s">
        <v>3</v>
      </c>
      <c r="B72" s="37">
        <v>113</v>
      </c>
      <c r="C72" s="38">
        <v>20</v>
      </c>
      <c r="D72" s="38">
        <v>20</v>
      </c>
      <c r="E72" s="1">
        <f t="shared" si="2"/>
        <v>0</v>
      </c>
      <c r="F72" s="11">
        <f t="shared" si="3"/>
        <v>0</v>
      </c>
    </row>
    <row r="73" spans="1:6" x14ac:dyDescent="0.2">
      <c r="A73" t="s">
        <v>4</v>
      </c>
      <c r="B73" s="37">
        <v>114</v>
      </c>
      <c r="C73" s="38">
        <v>0</v>
      </c>
      <c r="D73" s="38">
        <v>0</v>
      </c>
      <c r="E73" s="1">
        <f t="shared" ref="E73:E104" si="4">D73-C73</f>
        <v>0</v>
      </c>
      <c r="F73" s="11">
        <f t="shared" ref="F73:F104" si="5">IF(E73=0,0,E73/C73)</f>
        <v>0</v>
      </c>
    </row>
    <row r="74" spans="1:6" x14ac:dyDescent="0.2">
      <c r="A74" t="s">
        <v>6</v>
      </c>
      <c r="B74" s="37">
        <v>213</v>
      </c>
      <c r="C74" s="38">
        <v>20</v>
      </c>
      <c r="D74" s="38">
        <v>20</v>
      </c>
      <c r="E74" s="1">
        <f t="shared" si="4"/>
        <v>0</v>
      </c>
      <c r="F74" s="11">
        <f t="shared" si="5"/>
        <v>0</v>
      </c>
    </row>
    <row r="75" spans="1:6" x14ac:dyDescent="0.2">
      <c r="A75" t="s">
        <v>12</v>
      </c>
      <c r="B75" s="37">
        <v>313</v>
      </c>
      <c r="C75" s="38">
        <v>5</v>
      </c>
      <c r="D75" s="38">
        <v>5</v>
      </c>
      <c r="E75" s="1">
        <f t="shared" si="4"/>
        <v>0</v>
      </c>
      <c r="F75" s="11">
        <f t="shared" si="5"/>
        <v>0</v>
      </c>
    </row>
    <row r="76" spans="1:6" x14ac:dyDescent="0.2">
      <c r="A76" t="s">
        <v>72</v>
      </c>
      <c r="B76" s="37">
        <v>315</v>
      </c>
      <c r="C76" s="38">
        <v>240</v>
      </c>
      <c r="D76" s="38">
        <v>240</v>
      </c>
      <c r="E76" s="1">
        <f t="shared" si="4"/>
        <v>0</v>
      </c>
      <c r="F76" s="11">
        <f t="shared" si="5"/>
        <v>0</v>
      </c>
    </row>
    <row r="77" spans="1:6" x14ac:dyDescent="0.2">
      <c r="A77" t="s">
        <v>18</v>
      </c>
      <c r="B77" s="37">
        <v>324</v>
      </c>
      <c r="C77" s="38">
        <v>115</v>
      </c>
      <c r="D77" s="38">
        <v>115</v>
      </c>
      <c r="E77" s="1">
        <f t="shared" si="4"/>
        <v>0</v>
      </c>
      <c r="F77" s="11">
        <f t="shared" si="5"/>
        <v>0</v>
      </c>
    </row>
    <row r="78" spans="1:6" x14ac:dyDescent="0.2">
      <c r="A78" t="s">
        <v>24</v>
      </c>
      <c r="B78" s="37">
        <v>339</v>
      </c>
      <c r="C78" s="38">
        <v>715</v>
      </c>
      <c r="D78" s="38">
        <v>715</v>
      </c>
      <c r="E78" s="1">
        <f t="shared" si="4"/>
        <v>0</v>
      </c>
      <c r="F78" s="11">
        <f t="shared" si="5"/>
        <v>0</v>
      </c>
    </row>
    <row r="79" spans="1:6" x14ac:dyDescent="0.2">
      <c r="A79" t="s">
        <v>87</v>
      </c>
      <c r="B79" s="37">
        <v>425</v>
      </c>
      <c r="C79" s="38">
        <v>250</v>
      </c>
      <c r="D79" s="38">
        <v>250</v>
      </c>
      <c r="E79" s="1">
        <f t="shared" si="4"/>
        <v>0</v>
      </c>
      <c r="F79" s="11">
        <f t="shared" si="5"/>
        <v>0</v>
      </c>
    </row>
    <row r="80" spans="1:6" x14ac:dyDescent="0.2">
      <c r="A80" t="s">
        <v>28</v>
      </c>
      <c r="B80" s="37">
        <v>481</v>
      </c>
      <c r="C80" s="38">
        <v>30</v>
      </c>
      <c r="D80" s="38">
        <v>30</v>
      </c>
      <c r="E80" s="1">
        <f t="shared" si="4"/>
        <v>0</v>
      </c>
      <c r="F80" s="11">
        <f t="shared" si="5"/>
        <v>0</v>
      </c>
    </row>
    <row r="81" spans="1:6" x14ac:dyDescent="0.2">
      <c r="A81" t="s">
        <v>30</v>
      </c>
      <c r="B81" s="37">
        <v>483</v>
      </c>
      <c r="C81" s="38">
        <v>5</v>
      </c>
      <c r="D81" s="38">
        <v>5</v>
      </c>
      <c r="E81" s="1">
        <f t="shared" si="4"/>
        <v>0</v>
      </c>
      <c r="F81" s="11">
        <f t="shared" si="5"/>
        <v>0</v>
      </c>
    </row>
    <row r="82" spans="1:6" x14ac:dyDescent="0.2">
      <c r="A82" t="s">
        <v>32</v>
      </c>
      <c r="B82" s="37">
        <v>486</v>
      </c>
      <c r="C82" s="38">
        <v>75</v>
      </c>
      <c r="D82" s="38">
        <v>75</v>
      </c>
      <c r="E82" s="1">
        <f t="shared" si="4"/>
        <v>0</v>
      </c>
      <c r="F82" s="11">
        <f t="shared" si="5"/>
        <v>0</v>
      </c>
    </row>
    <row r="83" spans="1:6" x14ac:dyDescent="0.2">
      <c r="A83" t="s">
        <v>33</v>
      </c>
      <c r="B83" s="37">
        <v>487</v>
      </c>
      <c r="C83" s="38">
        <v>0</v>
      </c>
      <c r="D83" s="38">
        <v>0</v>
      </c>
      <c r="E83" s="1">
        <f t="shared" si="4"/>
        <v>0</v>
      </c>
      <c r="F83" s="11">
        <f t="shared" si="5"/>
        <v>0</v>
      </c>
    </row>
    <row r="84" spans="1:6" x14ac:dyDescent="0.2">
      <c r="A84" t="s">
        <v>35</v>
      </c>
      <c r="B84" s="37">
        <v>491</v>
      </c>
      <c r="C84" s="38">
        <v>1080</v>
      </c>
      <c r="D84" s="38">
        <v>1080</v>
      </c>
      <c r="E84" s="1">
        <f t="shared" si="4"/>
        <v>0</v>
      </c>
      <c r="F84" s="11">
        <f t="shared" si="5"/>
        <v>0</v>
      </c>
    </row>
    <row r="85" spans="1:6" x14ac:dyDescent="0.2">
      <c r="A85" t="s">
        <v>100</v>
      </c>
      <c r="B85" s="37">
        <v>519</v>
      </c>
      <c r="C85" s="38">
        <v>0</v>
      </c>
      <c r="D85" s="38">
        <v>0</v>
      </c>
      <c r="E85" s="1">
        <f t="shared" si="4"/>
        <v>0</v>
      </c>
      <c r="F85" s="11">
        <f t="shared" si="5"/>
        <v>0</v>
      </c>
    </row>
    <row r="86" spans="1:6" x14ac:dyDescent="0.2">
      <c r="A86" t="s">
        <v>101</v>
      </c>
      <c r="B86" s="37">
        <v>521</v>
      </c>
      <c r="C86" s="38">
        <v>0</v>
      </c>
      <c r="D86" s="38">
        <v>0</v>
      </c>
      <c r="E86" s="1">
        <f t="shared" si="4"/>
        <v>0</v>
      </c>
      <c r="F86" s="11">
        <f t="shared" si="5"/>
        <v>0</v>
      </c>
    </row>
    <row r="87" spans="1:6" x14ac:dyDescent="0.2">
      <c r="A87" t="s">
        <v>103</v>
      </c>
      <c r="B87" s="37">
        <v>533</v>
      </c>
      <c r="C87" s="38">
        <v>0</v>
      </c>
      <c r="D87" s="38">
        <v>0</v>
      </c>
      <c r="E87" s="1">
        <f t="shared" si="4"/>
        <v>0</v>
      </c>
      <c r="F87" s="11">
        <f t="shared" si="5"/>
        <v>0</v>
      </c>
    </row>
    <row r="88" spans="1:6" x14ac:dyDescent="0.2">
      <c r="A88" t="s">
        <v>107</v>
      </c>
      <c r="B88" s="37">
        <v>910</v>
      </c>
      <c r="C88" s="38">
        <v>690</v>
      </c>
      <c r="D88" s="38">
        <v>690</v>
      </c>
      <c r="E88" s="1">
        <f t="shared" si="4"/>
        <v>0</v>
      </c>
      <c r="F88" s="11">
        <f t="shared" si="5"/>
        <v>0</v>
      </c>
    </row>
    <row r="89" spans="1:6" x14ac:dyDescent="0.2">
      <c r="A89" t="s">
        <v>5</v>
      </c>
      <c r="B89" s="37">
        <v>212</v>
      </c>
      <c r="C89" s="38">
        <v>650</v>
      </c>
      <c r="D89" s="38">
        <v>645</v>
      </c>
      <c r="E89" s="1">
        <f t="shared" si="4"/>
        <v>-5</v>
      </c>
      <c r="F89" s="11">
        <f t="shared" si="5"/>
        <v>-7.6923076923076927E-3</v>
      </c>
    </row>
    <row r="90" spans="1:6" x14ac:dyDescent="0.2">
      <c r="A90" t="s">
        <v>13</v>
      </c>
      <c r="B90" s="37">
        <v>314</v>
      </c>
      <c r="C90" s="38">
        <v>175</v>
      </c>
      <c r="D90" s="38">
        <v>170</v>
      </c>
      <c r="E90" s="1">
        <f t="shared" si="4"/>
        <v>-5</v>
      </c>
      <c r="F90" s="11">
        <f t="shared" si="5"/>
        <v>-2.8571428571428571E-2</v>
      </c>
    </row>
    <row r="91" spans="1:6" x14ac:dyDescent="0.2">
      <c r="A91" t="s">
        <v>90</v>
      </c>
      <c r="B91" s="37">
        <v>449</v>
      </c>
      <c r="C91" s="38">
        <v>1390</v>
      </c>
      <c r="D91" s="38">
        <v>1380</v>
      </c>
      <c r="E91" s="1">
        <f t="shared" si="4"/>
        <v>-10</v>
      </c>
      <c r="F91" s="11">
        <f t="shared" si="5"/>
        <v>-7.1942446043165471E-3</v>
      </c>
    </row>
    <row r="92" spans="1:6" x14ac:dyDescent="0.2">
      <c r="A92" t="s">
        <v>20</v>
      </c>
      <c r="B92" s="37">
        <v>327</v>
      </c>
      <c r="C92" s="38">
        <v>880</v>
      </c>
      <c r="D92" s="38">
        <v>865</v>
      </c>
      <c r="E92" s="1">
        <f t="shared" si="4"/>
        <v>-15</v>
      </c>
      <c r="F92" s="11">
        <f t="shared" si="5"/>
        <v>-1.7045454545454544E-2</v>
      </c>
    </row>
    <row r="93" spans="1:6" x14ac:dyDescent="0.2">
      <c r="A93" t="s">
        <v>94</v>
      </c>
      <c r="B93" s="37">
        <v>458</v>
      </c>
      <c r="C93" s="38">
        <v>935</v>
      </c>
      <c r="D93" s="38">
        <v>885</v>
      </c>
      <c r="E93" s="1">
        <f t="shared" si="4"/>
        <v>-50</v>
      </c>
      <c r="F93" s="11">
        <f t="shared" si="5"/>
        <v>-5.3475935828877004E-2</v>
      </c>
    </row>
    <row r="94" spans="1:6" x14ac:dyDescent="0.2">
      <c r="A94" t="s">
        <v>21</v>
      </c>
      <c r="B94" s="37">
        <v>331</v>
      </c>
      <c r="C94" s="38">
        <v>1330</v>
      </c>
      <c r="D94" s="38">
        <v>1270</v>
      </c>
      <c r="E94" s="1">
        <f t="shared" si="4"/>
        <v>-60</v>
      </c>
      <c r="F94" s="11">
        <f t="shared" si="5"/>
        <v>-4.5112781954887216E-2</v>
      </c>
    </row>
    <row r="95" spans="1:6" x14ac:dyDescent="0.2">
      <c r="A95" t="s">
        <v>26</v>
      </c>
      <c r="B95" s="37">
        <v>424</v>
      </c>
      <c r="C95" s="38">
        <v>5080</v>
      </c>
      <c r="D95" s="38">
        <v>5005</v>
      </c>
      <c r="E95" s="1">
        <f t="shared" si="4"/>
        <v>-75</v>
      </c>
      <c r="F95" s="11">
        <f t="shared" si="5"/>
        <v>-1.4763779527559055E-2</v>
      </c>
    </row>
    <row r="96" spans="1:6" x14ac:dyDescent="0.2">
      <c r="A96" t="s">
        <v>86</v>
      </c>
      <c r="B96" s="37">
        <v>337</v>
      </c>
      <c r="C96" s="38">
        <v>2065</v>
      </c>
      <c r="D96" s="38">
        <v>1955</v>
      </c>
      <c r="E96" s="1">
        <f t="shared" si="4"/>
        <v>-110</v>
      </c>
      <c r="F96" s="11">
        <f t="shared" si="5"/>
        <v>-5.3268765133171914E-2</v>
      </c>
    </row>
    <row r="97" spans="1:6" x14ac:dyDescent="0.2">
      <c r="A97" t="s">
        <v>95</v>
      </c>
      <c r="B97" s="37">
        <v>459</v>
      </c>
      <c r="C97" s="38">
        <v>2135</v>
      </c>
      <c r="D97" s="38">
        <v>1995</v>
      </c>
      <c r="E97" s="1">
        <f t="shared" si="4"/>
        <v>-140</v>
      </c>
      <c r="F97" s="11">
        <f t="shared" si="5"/>
        <v>-6.5573770491803282E-2</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C749-241B-4F2C-908C-7BA596FC8BD9}">
  <dimension ref="A1:F104"/>
  <sheetViews>
    <sheetView workbookViewId="0">
      <selection activeCell="M18" sqref="M18"/>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0.42578125" customWidth="1"/>
  </cols>
  <sheetData>
    <row r="1" spans="1:6" ht="15.75" x14ac:dyDescent="0.25">
      <c r="A1" s="45" t="s">
        <v>110</v>
      </c>
      <c r="B1" s="45"/>
      <c r="C1" s="45"/>
      <c r="D1" s="45"/>
      <c r="E1" s="45"/>
      <c r="F1" s="45"/>
    </row>
    <row r="3" spans="1:6" x14ac:dyDescent="0.2">
      <c r="A3" s="4"/>
      <c r="B3" s="7"/>
      <c r="C3" s="28">
        <v>2022</v>
      </c>
      <c r="D3" s="12">
        <v>2032</v>
      </c>
      <c r="E3" s="7"/>
      <c r="F3" s="41"/>
    </row>
    <row r="4" spans="1:6" x14ac:dyDescent="0.2">
      <c r="A4" s="5"/>
      <c r="B4" s="29" t="s">
        <v>64</v>
      </c>
      <c r="C4" s="30" t="s">
        <v>68</v>
      </c>
      <c r="D4" s="14" t="s">
        <v>69</v>
      </c>
      <c r="E4" s="31" t="s">
        <v>70</v>
      </c>
      <c r="F4" s="42" t="s">
        <v>0</v>
      </c>
    </row>
    <row r="5" spans="1:6" ht="15" customHeight="1" x14ac:dyDescent="0.2">
      <c r="A5" s="6" t="s">
        <v>62</v>
      </c>
      <c r="B5" s="32" t="s">
        <v>65</v>
      </c>
      <c r="C5" s="33" t="s">
        <v>71</v>
      </c>
      <c r="D5" s="34" t="s">
        <v>71</v>
      </c>
      <c r="E5" s="35" t="s">
        <v>2</v>
      </c>
      <c r="F5" s="43" t="s">
        <v>1</v>
      </c>
    </row>
    <row r="7" spans="1:6" x14ac:dyDescent="0.2">
      <c r="A7" s="2" t="s">
        <v>66</v>
      </c>
      <c r="B7" s="36" t="s">
        <v>63</v>
      </c>
      <c r="C7" s="3">
        <f>SUM(C9:C98)</f>
        <v>281130</v>
      </c>
      <c r="D7" s="3">
        <f>SUM(D9:D98)</f>
        <v>300215</v>
      </c>
      <c r="E7" s="3">
        <f>D7-C7</f>
        <v>19085</v>
      </c>
      <c r="F7" s="10">
        <f>IF(E7=0,0,E7/C7)</f>
        <v>6.7886742788033999E-2</v>
      </c>
    </row>
    <row r="8" spans="1:6" x14ac:dyDescent="0.2">
      <c r="B8" s="37"/>
    </row>
    <row r="9" spans="1:6" x14ac:dyDescent="0.2">
      <c r="A9" t="s">
        <v>42</v>
      </c>
      <c r="B9" s="37">
        <v>525</v>
      </c>
      <c r="C9" s="38">
        <v>5</v>
      </c>
      <c r="D9" s="38">
        <v>10</v>
      </c>
      <c r="E9" s="1">
        <f t="shared" ref="E9:E40" si="0">D9-C9</f>
        <v>5</v>
      </c>
      <c r="F9" s="11">
        <f t="shared" ref="F9:F40" si="1">IF(E9=0,0,E9/C9)</f>
        <v>1</v>
      </c>
    </row>
    <row r="10" spans="1:6" x14ac:dyDescent="0.2">
      <c r="A10" t="s">
        <v>105</v>
      </c>
      <c r="B10" s="37">
        <v>721</v>
      </c>
      <c r="C10" s="38">
        <v>2060</v>
      </c>
      <c r="D10" s="38">
        <v>2655</v>
      </c>
      <c r="E10" s="1">
        <f t="shared" si="0"/>
        <v>595</v>
      </c>
      <c r="F10" s="11">
        <f t="shared" si="1"/>
        <v>0.28883495145631066</v>
      </c>
    </row>
    <row r="11" spans="1:6" x14ac:dyDescent="0.2">
      <c r="A11" t="s">
        <v>59</v>
      </c>
      <c r="B11" s="37">
        <v>814</v>
      </c>
      <c r="C11" s="38">
        <v>105</v>
      </c>
      <c r="D11" s="38">
        <v>130</v>
      </c>
      <c r="E11" s="1">
        <f t="shared" si="0"/>
        <v>25</v>
      </c>
      <c r="F11" s="11">
        <f t="shared" si="1"/>
        <v>0.23809523809523808</v>
      </c>
    </row>
    <row r="12" spans="1:6" x14ac:dyDescent="0.2">
      <c r="A12" t="s">
        <v>52</v>
      </c>
      <c r="B12" s="37">
        <v>624</v>
      </c>
      <c r="C12" s="38">
        <v>5840</v>
      </c>
      <c r="D12" s="38">
        <v>7045</v>
      </c>
      <c r="E12" s="1">
        <f t="shared" si="0"/>
        <v>1205</v>
      </c>
      <c r="F12" s="11">
        <f t="shared" si="1"/>
        <v>0.20633561643835616</v>
      </c>
    </row>
    <row r="13" spans="1:6" x14ac:dyDescent="0.2">
      <c r="A13" t="s">
        <v>80</v>
      </c>
      <c r="B13" s="37">
        <v>115</v>
      </c>
      <c r="C13" s="38">
        <v>600</v>
      </c>
      <c r="D13" s="38">
        <v>710</v>
      </c>
      <c r="E13" s="1">
        <f t="shared" si="0"/>
        <v>110</v>
      </c>
      <c r="F13" s="11">
        <f t="shared" si="1"/>
        <v>0.18333333333333332</v>
      </c>
    </row>
    <row r="14" spans="1:6" x14ac:dyDescent="0.2">
      <c r="A14" t="s">
        <v>51</v>
      </c>
      <c r="B14" s="37">
        <v>623</v>
      </c>
      <c r="C14" s="38">
        <v>10585</v>
      </c>
      <c r="D14" s="38">
        <v>12510</v>
      </c>
      <c r="E14" s="1">
        <f t="shared" si="0"/>
        <v>1925</v>
      </c>
      <c r="F14" s="11">
        <f t="shared" si="1"/>
        <v>0.18186112423240436</v>
      </c>
    </row>
    <row r="15" spans="1:6" x14ac:dyDescent="0.2">
      <c r="A15" t="s">
        <v>36</v>
      </c>
      <c r="B15" s="37">
        <v>492</v>
      </c>
      <c r="C15" s="38">
        <v>1075</v>
      </c>
      <c r="D15" s="38">
        <v>1270</v>
      </c>
      <c r="E15" s="1">
        <f t="shared" si="0"/>
        <v>195</v>
      </c>
      <c r="F15" s="11">
        <f t="shared" si="1"/>
        <v>0.18139534883720931</v>
      </c>
    </row>
    <row r="16" spans="1:6" x14ac:dyDescent="0.2">
      <c r="A16" t="s">
        <v>44</v>
      </c>
      <c r="B16" s="37">
        <v>532</v>
      </c>
      <c r="C16" s="38">
        <v>470</v>
      </c>
      <c r="D16" s="38">
        <v>555</v>
      </c>
      <c r="E16" s="1">
        <f t="shared" si="0"/>
        <v>85</v>
      </c>
      <c r="F16" s="11">
        <f t="shared" si="1"/>
        <v>0.18085106382978725</v>
      </c>
    </row>
    <row r="17" spans="1:6" x14ac:dyDescent="0.2">
      <c r="A17" t="s">
        <v>81</v>
      </c>
      <c r="B17" s="37">
        <v>312</v>
      </c>
      <c r="C17" s="38">
        <v>625</v>
      </c>
      <c r="D17" s="38">
        <v>725</v>
      </c>
      <c r="E17" s="1">
        <f t="shared" si="0"/>
        <v>100</v>
      </c>
      <c r="F17" s="11">
        <f t="shared" si="1"/>
        <v>0.16</v>
      </c>
    </row>
    <row r="18" spans="1:6" x14ac:dyDescent="0.2">
      <c r="A18" t="s">
        <v>49</v>
      </c>
      <c r="B18" s="37">
        <v>621</v>
      </c>
      <c r="C18" s="38">
        <v>9990</v>
      </c>
      <c r="D18" s="38">
        <v>11495</v>
      </c>
      <c r="E18" s="1">
        <f t="shared" si="0"/>
        <v>1505</v>
      </c>
      <c r="F18" s="11">
        <f t="shared" si="1"/>
        <v>0.15065065065065064</v>
      </c>
    </row>
    <row r="19" spans="1:6" x14ac:dyDescent="0.2">
      <c r="A19" t="s">
        <v>37</v>
      </c>
      <c r="B19" s="37">
        <v>493</v>
      </c>
      <c r="C19" s="38">
        <v>4370</v>
      </c>
      <c r="D19" s="38">
        <v>5025</v>
      </c>
      <c r="E19" s="1">
        <f t="shared" si="0"/>
        <v>655</v>
      </c>
      <c r="F19" s="11">
        <f t="shared" si="1"/>
        <v>0.14988558352402745</v>
      </c>
    </row>
    <row r="20" spans="1:6" x14ac:dyDescent="0.2">
      <c r="A20" t="s">
        <v>102</v>
      </c>
      <c r="B20" s="37">
        <v>523</v>
      </c>
      <c r="C20" s="38">
        <v>965</v>
      </c>
      <c r="D20" s="38">
        <v>1105</v>
      </c>
      <c r="E20" s="1">
        <f t="shared" si="0"/>
        <v>140</v>
      </c>
      <c r="F20" s="11">
        <f t="shared" si="1"/>
        <v>0.14507772020725387</v>
      </c>
    </row>
    <row r="21" spans="1:6" x14ac:dyDescent="0.2">
      <c r="A21" t="s">
        <v>99</v>
      </c>
      <c r="B21" s="37">
        <v>518</v>
      </c>
      <c r="C21" s="38">
        <v>70</v>
      </c>
      <c r="D21" s="38">
        <v>80</v>
      </c>
      <c r="E21" s="1">
        <f t="shared" si="0"/>
        <v>10</v>
      </c>
      <c r="F21" s="11">
        <f t="shared" si="1"/>
        <v>0.14285714285714285</v>
      </c>
    </row>
    <row r="22" spans="1:6" x14ac:dyDescent="0.2">
      <c r="A22" t="s">
        <v>41</v>
      </c>
      <c r="B22" s="37">
        <v>524</v>
      </c>
      <c r="C22" s="38">
        <v>4480</v>
      </c>
      <c r="D22" s="38">
        <v>5120</v>
      </c>
      <c r="E22" s="1">
        <f t="shared" si="0"/>
        <v>640</v>
      </c>
      <c r="F22" s="11">
        <f t="shared" si="1"/>
        <v>0.14285714285714285</v>
      </c>
    </row>
    <row r="23" spans="1:6" x14ac:dyDescent="0.2">
      <c r="A23" t="s">
        <v>19</v>
      </c>
      <c r="B23" s="37">
        <v>325</v>
      </c>
      <c r="C23" s="38">
        <v>2015</v>
      </c>
      <c r="D23" s="38">
        <v>2300</v>
      </c>
      <c r="E23" s="1">
        <f t="shared" si="0"/>
        <v>285</v>
      </c>
      <c r="F23" s="11">
        <f t="shared" si="1"/>
        <v>0.14143920595533499</v>
      </c>
    </row>
    <row r="24" spans="1:6" x14ac:dyDescent="0.2">
      <c r="A24" t="s">
        <v>23</v>
      </c>
      <c r="B24" s="37">
        <v>336</v>
      </c>
      <c r="C24" s="38">
        <v>4720</v>
      </c>
      <c r="D24" s="38">
        <v>5295</v>
      </c>
      <c r="E24" s="1">
        <f t="shared" si="0"/>
        <v>575</v>
      </c>
      <c r="F24" s="11">
        <f t="shared" si="1"/>
        <v>0.12182203389830508</v>
      </c>
    </row>
    <row r="25" spans="1:6" x14ac:dyDescent="0.2">
      <c r="A25" t="s">
        <v>85</v>
      </c>
      <c r="B25" s="37">
        <v>335</v>
      </c>
      <c r="C25" s="38">
        <v>1000</v>
      </c>
      <c r="D25" s="38">
        <v>1120</v>
      </c>
      <c r="E25" s="1">
        <f t="shared" si="0"/>
        <v>120</v>
      </c>
      <c r="F25" s="11">
        <f t="shared" si="1"/>
        <v>0.12</v>
      </c>
    </row>
    <row r="26" spans="1:6" x14ac:dyDescent="0.2">
      <c r="A26" t="s">
        <v>45</v>
      </c>
      <c r="B26" s="37">
        <v>541</v>
      </c>
      <c r="C26" s="38">
        <v>6560</v>
      </c>
      <c r="D26" s="38">
        <v>7345</v>
      </c>
      <c r="E26" s="1">
        <f t="shared" si="0"/>
        <v>785</v>
      </c>
      <c r="F26" s="11">
        <f t="shared" si="1"/>
        <v>0.11966463414634146</v>
      </c>
    </row>
    <row r="27" spans="1:6" x14ac:dyDescent="0.2">
      <c r="A27" t="s">
        <v>55</v>
      </c>
      <c r="B27" s="37">
        <v>713</v>
      </c>
      <c r="C27" s="38">
        <v>3075</v>
      </c>
      <c r="D27" s="38">
        <v>3425</v>
      </c>
      <c r="E27" s="1">
        <f t="shared" si="0"/>
        <v>350</v>
      </c>
      <c r="F27" s="11">
        <f t="shared" si="1"/>
        <v>0.11382113821138211</v>
      </c>
    </row>
    <row r="28" spans="1:6" x14ac:dyDescent="0.2">
      <c r="A28" t="s">
        <v>31</v>
      </c>
      <c r="B28" s="37">
        <v>484</v>
      </c>
      <c r="C28" s="38">
        <v>3380</v>
      </c>
      <c r="D28" s="38">
        <v>3760</v>
      </c>
      <c r="E28" s="1">
        <f t="shared" si="0"/>
        <v>380</v>
      </c>
      <c r="F28" s="11">
        <f t="shared" si="1"/>
        <v>0.11242603550295859</v>
      </c>
    </row>
    <row r="29" spans="1:6" x14ac:dyDescent="0.2">
      <c r="A29" t="s">
        <v>15</v>
      </c>
      <c r="B29" s="37">
        <v>321</v>
      </c>
      <c r="C29" s="38">
        <v>2225</v>
      </c>
      <c r="D29" s="38">
        <v>2450</v>
      </c>
      <c r="E29" s="1">
        <f t="shared" si="0"/>
        <v>225</v>
      </c>
      <c r="F29" s="11">
        <f t="shared" si="1"/>
        <v>0.10112359550561797</v>
      </c>
    </row>
    <row r="30" spans="1:6" x14ac:dyDescent="0.2">
      <c r="A30" t="s">
        <v>8</v>
      </c>
      <c r="B30" s="37">
        <v>236</v>
      </c>
      <c r="C30" s="38">
        <v>2945</v>
      </c>
      <c r="D30" s="38">
        <v>3240</v>
      </c>
      <c r="E30" s="1">
        <f t="shared" si="0"/>
        <v>295</v>
      </c>
      <c r="F30" s="11">
        <f t="shared" si="1"/>
        <v>0.100169779286927</v>
      </c>
    </row>
    <row r="31" spans="1:6" x14ac:dyDescent="0.2">
      <c r="A31" t="s">
        <v>106</v>
      </c>
      <c r="B31" s="37">
        <v>813</v>
      </c>
      <c r="C31" s="38">
        <v>5700</v>
      </c>
      <c r="D31" s="38">
        <v>6255</v>
      </c>
      <c r="E31" s="1">
        <f t="shared" si="0"/>
        <v>555</v>
      </c>
      <c r="F31" s="11">
        <f t="shared" si="1"/>
        <v>9.7368421052631576E-2</v>
      </c>
    </row>
    <row r="32" spans="1:6" x14ac:dyDescent="0.2">
      <c r="A32" t="s">
        <v>50</v>
      </c>
      <c r="B32" s="37">
        <v>622</v>
      </c>
      <c r="C32" s="38">
        <v>10870</v>
      </c>
      <c r="D32" s="38">
        <v>11925</v>
      </c>
      <c r="E32" s="1">
        <f t="shared" si="0"/>
        <v>1055</v>
      </c>
      <c r="F32" s="11">
        <f t="shared" si="1"/>
        <v>9.7056117755289786E-2</v>
      </c>
    </row>
    <row r="33" spans="1:6" x14ac:dyDescent="0.2">
      <c r="A33" t="s">
        <v>46</v>
      </c>
      <c r="B33" s="37">
        <v>551</v>
      </c>
      <c r="C33" s="38">
        <v>2795</v>
      </c>
      <c r="D33" s="38">
        <v>3065</v>
      </c>
      <c r="E33" s="1">
        <f t="shared" si="0"/>
        <v>270</v>
      </c>
      <c r="F33" s="11">
        <f t="shared" si="1"/>
        <v>9.6601073345259386E-2</v>
      </c>
    </row>
    <row r="34" spans="1:6" x14ac:dyDescent="0.2">
      <c r="A34" t="s">
        <v>10</v>
      </c>
      <c r="B34" s="37">
        <v>238</v>
      </c>
      <c r="C34" s="38">
        <v>6345</v>
      </c>
      <c r="D34" s="38">
        <v>6940</v>
      </c>
      <c r="E34" s="1">
        <f t="shared" si="0"/>
        <v>595</v>
      </c>
      <c r="F34" s="11">
        <f t="shared" si="1"/>
        <v>9.3774625689519303E-2</v>
      </c>
    </row>
    <row r="35" spans="1:6" x14ac:dyDescent="0.2">
      <c r="A35" t="s">
        <v>96</v>
      </c>
      <c r="B35" s="37">
        <v>485</v>
      </c>
      <c r="C35" s="38">
        <v>630</v>
      </c>
      <c r="D35" s="38">
        <v>685</v>
      </c>
      <c r="E35" s="1">
        <f t="shared" si="0"/>
        <v>55</v>
      </c>
      <c r="F35" s="11">
        <f t="shared" si="1"/>
        <v>8.7301587301587297E-2</v>
      </c>
    </row>
    <row r="36" spans="1:6" x14ac:dyDescent="0.2">
      <c r="A36" t="s">
        <v>14</v>
      </c>
      <c r="B36" s="37">
        <v>316</v>
      </c>
      <c r="C36" s="38">
        <v>70</v>
      </c>
      <c r="D36" s="38">
        <v>75</v>
      </c>
      <c r="E36" s="1">
        <f t="shared" si="0"/>
        <v>5</v>
      </c>
      <c r="F36" s="11">
        <f t="shared" si="1"/>
        <v>7.1428571428571425E-2</v>
      </c>
    </row>
    <row r="37" spans="1:6" x14ac:dyDescent="0.2">
      <c r="A37" t="s">
        <v>39</v>
      </c>
      <c r="B37" s="37">
        <v>517</v>
      </c>
      <c r="C37" s="38">
        <v>280</v>
      </c>
      <c r="D37" s="38">
        <v>300</v>
      </c>
      <c r="E37" s="1">
        <f t="shared" si="0"/>
        <v>20</v>
      </c>
      <c r="F37" s="11">
        <f t="shared" si="1"/>
        <v>7.1428571428571425E-2</v>
      </c>
    </row>
    <row r="38" spans="1:6" x14ac:dyDescent="0.2">
      <c r="A38" t="s">
        <v>83</v>
      </c>
      <c r="B38" s="37">
        <v>332</v>
      </c>
      <c r="C38" s="38">
        <v>5865</v>
      </c>
      <c r="D38" s="38">
        <v>6280</v>
      </c>
      <c r="E38" s="1">
        <f t="shared" si="0"/>
        <v>415</v>
      </c>
      <c r="F38" s="11">
        <f t="shared" si="1"/>
        <v>7.0758738277919869E-2</v>
      </c>
    </row>
    <row r="39" spans="1:6" x14ac:dyDescent="0.2">
      <c r="A39" t="s">
        <v>61</v>
      </c>
      <c r="B39" s="37">
        <v>930</v>
      </c>
      <c r="C39" s="38">
        <v>8920</v>
      </c>
      <c r="D39" s="38">
        <v>9535</v>
      </c>
      <c r="E39" s="1">
        <f t="shared" si="0"/>
        <v>615</v>
      </c>
      <c r="F39" s="11">
        <f t="shared" si="1"/>
        <v>6.894618834080718E-2</v>
      </c>
    </row>
    <row r="40" spans="1:6" x14ac:dyDescent="0.2">
      <c r="A40" t="s">
        <v>48</v>
      </c>
      <c r="B40" s="37">
        <v>611</v>
      </c>
      <c r="C40" s="38">
        <v>29120</v>
      </c>
      <c r="D40" s="38">
        <v>31010</v>
      </c>
      <c r="E40" s="1">
        <f t="shared" si="0"/>
        <v>1890</v>
      </c>
      <c r="F40" s="11">
        <f t="shared" si="1"/>
        <v>6.4903846153846159E-2</v>
      </c>
    </row>
    <row r="41" spans="1:6" x14ac:dyDescent="0.2">
      <c r="A41" t="s">
        <v>43</v>
      </c>
      <c r="B41" s="37">
        <v>531</v>
      </c>
      <c r="C41" s="38">
        <v>1190</v>
      </c>
      <c r="D41" s="38">
        <v>1260</v>
      </c>
      <c r="E41" s="1">
        <f t="shared" ref="E41:E72" si="2">D41-C41</f>
        <v>70</v>
      </c>
      <c r="F41" s="11">
        <f t="shared" ref="F41:F72" si="3">IF(E41=0,0,E41/C41)</f>
        <v>5.8823529411764705E-2</v>
      </c>
    </row>
    <row r="42" spans="1:6" x14ac:dyDescent="0.2">
      <c r="A42" t="s">
        <v>58</v>
      </c>
      <c r="B42" s="37">
        <v>812</v>
      </c>
      <c r="C42" s="38">
        <v>2590</v>
      </c>
      <c r="D42" s="38">
        <v>2740</v>
      </c>
      <c r="E42" s="1">
        <f t="shared" si="2"/>
        <v>150</v>
      </c>
      <c r="F42" s="11">
        <f t="shared" si="3"/>
        <v>5.7915057915057917E-2</v>
      </c>
    </row>
    <row r="43" spans="1:6" x14ac:dyDescent="0.2">
      <c r="A43" t="s">
        <v>92</v>
      </c>
      <c r="B43" s="37">
        <v>456</v>
      </c>
      <c r="C43" s="38">
        <v>1540</v>
      </c>
      <c r="D43" s="38">
        <v>1625</v>
      </c>
      <c r="E43" s="1">
        <f t="shared" si="2"/>
        <v>85</v>
      </c>
      <c r="F43" s="11">
        <f t="shared" si="3"/>
        <v>5.5194805194805192E-2</v>
      </c>
    </row>
    <row r="44" spans="1:6" x14ac:dyDescent="0.2">
      <c r="A44" t="s">
        <v>11</v>
      </c>
      <c r="B44" s="37">
        <v>311</v>
      </c>
      <c r="C44" s="38">
        <v>9135</v>
      </c>
      <c r="D44" s="38">
        <v>9625</v>
      </c>
      <c r="E44" s="1">
        <f t="shared" si="2"/>
        <v>490</v>
      </c>
      <c r="F44" s="11">
        <f t="shared" si="3"/>
        <v>5.3639846743295021E-2</v>
      </c>
    </row>
    <row r="45" spans="1:6" x14ac:dyDescent="0.2">
      <c r="A45" t="s">
        <v>54</v>
      </c>
      <c r="B45" s="37">
        <v>712</v>
      </c>
      <c r="C45" s="38">
        <v>290</v>
      </c>
      <c r="D45" s="38">
        <v>305</v>
      </c>
      <c r="E45" s="1">
        <f t="shared" si="2"/>
        <v>15</v>
      </c>
      <c r="F45" s="11">
        <f t="shared" si="3"/>
        <v>5.1724137931034482E-2</v>
      </c>
    </row>
    <row r="46" spans="1:6" x14ac:dyDescent="0.2">
      <c r="A46" t="s">
        <v>82</v>
      </c>
      <c r="B46" s="37">
        <v>326</v>
      </c>
      <c r="C46" s="38">
        <v>1710</v>
      </c>
      <c r="D46" s="38">
        <v>1795</v>
      </c>
      <c r="E46" s="1">
        <f t="shared" si="2"/>
        <v>85</v>
      </c>
      <c r="F46" s="11">
        <f t="shared" si="3"/>
        <v>4.9707602339181284E-2</v>
      </c>
    </row>
    <row r="47" spans="1:6" x14ac:dyDescent="0.2">
      <c r="A47" t="s">
        <v>34</v>
      </c>
      <c r="B47" s="37">
        <v>488</v>
      </c>
      <c r="C47" s="38">
        <v>710</v>
      </c>
      <c r="D47" s="38">
        <v>745</v>
      </c>
      <c r="E47" s="1">
        <f t="shared" si="2"/>
        <v>35</v>
      </c>
      <c r="F47" s="11">
        <f t="shared" si="3"/>
        <v>4.9295774647887321E-2</v>
      </c>
    </row>
    <row r="48" spans="1:6" x14ac:dyDescent="0.2">
      <c r="A48" t="s">
        <v>53</v>
      </c>
      <c r="B48" s="37">
        <v>711</v>
      </c>
      <c r="C48" s="38">
        <v>305</v>
      </c>
      <c r="D48" s="38">
        <v>320</v>
      </c>
      <c r="E48" s="1">
        <f t="shared" si="2"/>
        <v>15</v>
      </c>
      <c r="F48" s="11">
        <f t="shared" si="3"/>
        <v>4.9180327868852458E-2</v>
      </c>
    </row>
    <row r="49" spans="1:6" x14ac:dyDescent="0.2">
      <c r="A49" t="s">
        <v>40</v>
      </c>
      <c r="B49" s="37">
        <v>522</v>
      </c>
      <c r="C49" s="38">
        <v>5285</v>
      </c>
      <c r="D49" s="38">
        <v>5510</v>
      </c>
      <c r="E49" s="1">
        <f t="shared" si="2"/>
        <v>225</v>
      </c>
      <c r="F49" s="11">
        <f t="shared" si="3"/>
        <v>4.2573320719016081E-2</v>
      </c>
    </row>
    <row r="50" spans="1:6" x14ac:dyDescent="0.2">
      <c r="A50" t="s">
        <v>104</v>
      </c>
      <c r="B50" s="37">
        <v>562</v>
      </c>
      <c r="C50" s="38">
        <v>725</v>
      </c>
      <c r="D50" s="38">
        <v>755</v>
      </c>
      <c r="E50" s="1">
        <f t="shared" si="2"/>
        <v>30</v>
      </c>
      <c r="F50" s="11">
        <f t="shared" si="3"/>
        <v>4.1379310344827586E-2</v>
      </c>
    </row>
    <row r="51" spans="1:6" x14ac:dyDescent="0.2">
      <c r="A51" t="s">
        <v>29</v>
      </c>
      <c r="B51" s="37">
        <v>482</v>
      </c>
      <c r="C51" s="38">
        <v>250</v>
      </c>
      <c r="D51" s="38">
        <v>260</v>
      </c>
      <c r="E51" s="1">
        <f t="shared" si="2"/>
        <v>10</v>
      </c>
      <c r="F51" s="11">
        <f t="shared" si="3"/>
        <v>0.04</v>
      </c>
    </row>
    <row r="52" spans="1:6" x14ac:dyDescent="0.2">
      <c r="A52" t="s">
        <v>56</v>
      </c>
      <c r="B52" s="37">
        <v>722</v>
      </c>
      <c r="C52" s="38">
        <v>14595</v>
      </c>
      <c r="D52" s="38">
        <v>15140</v>
      </c>
      <c r="E52" s="1">
        <f t="shared" si="2"/>
        <v>545</v>
      </c>
      <c r="F52" s="11">
        <f t="shared" si="3"/>
        <v>3.7341555327166841E-2</v>
      </c>
    </row>
    <row r="53" spans="1:6" x14ac:dyDescent="0.2">
      <c r="A53" t="s">
        <v>57</v>
      </c>
      <c r="B53" s="37">
        <v>811</v>
      </c>
      <c r="C53" s="38">
        <v>2780</v>
      </c>
      <c r="D53" s="38">
        <v>2870</v>
      </c>
      <c r="E53" s="1">
        <f t="shared" si="2"/>
        <v>90</v>
      </c>
      <c r="F53" s="11">
        <f t="shared" si="3"/>
        <v>3.237410071942446E-2</v>
      </c>
    </row>
    <row r="54" spans="1:6" x14ac:dyDescent="0.2">
      <c r="A54" t="s">
        <v>47</v>
      </c>
      <c r="B54" s="37">
        <v>561</v>
      </c>
      <c r="C54" s="38">
        <v>7310</v>
      </c>
      <c r="D54" s="38">
        <v>7545</v>
      </c>
      <c r="E54" s="1">
        <f t="shared" si="2"/>
        <v>235</v>
      </c>
      <c r="F54" s="11">
        <f t="shared" si="3"/>
        <v>3.2147742818057455E-2</v>
      </c>
    </row>
    <row r="55" spans="1:6" x14ac:dyDescent="0.2">
      <c r="A55" t="s">
        <v>27</v>
      </c>
      <c r="B55" s="37">
        <v>441</v>
      </c>
      <c r="C55" s="38">
        <v>4150</v>
      </c>
      <c r="D55" s="38">
        <v>4280</v>
      </c>
      <c r="E55" s="1">
        <f t="shared" si="2"/>
        <v>130</v>
      </c>
      <c r="F55" s="11">
        <f t="shared" si="3"/>
        <v>3.1325301204819279E-2</v>
      </c>
    </row>
    <row r="56" spans="1:6" x14ac:dyDescent="0.2">
      <c r="A56" t="s">
        <v>91</v>
      </c>
      <c r="B56" s="37">
        <v>455</v>
      </c>
      <c r="C56" s="38">
        <v>5220</v>
      </c>
      <c r="D56" s="38">
        <v>5370</v>
      </c>
      <c r="E56" s="1">
        <f t="shared" si="2"/>
        <v>150</v>
      </c>
      <c r="F56" s="11">
        <f t="shared" si="3"/>
        <v>2.8735632183908046E-2</v>
      </c>
    </row>
    <row r="57" spans="1:6" x14ac:dyDescent="0.2">
      <c r="A57" t="s">
        <v>79</v>
      </c>
      <c r="B57" s="37">
        <v>671</v>
      </c>
      <c r="C57" s="38">
        <v>25770</v>
      </c>
      <c r="D57" s="38">
        <v>26505</v>
      </c>
      <c r="E57" s="1">
        <f t="shared" si="2"/>
        <v>735</v>
      </c>
      <c r="F57" s="11">
        <f t="shared" si="3"/>
        <v>2.8521536670547149E-2</v>
      </c>
    </row>
    <row r="58" spans="1:6" x14ac:dyDescent="0.2">
      <c r="A58" t="s">
        <v>16</v>
      </c>
      <c r="B58" s="37">
        <v>322</v>
      </c>
      <c r="C58" s="38">
        <v>395</v>
      </c>
      <c r="D58" s="38">
        <v>405</v>
      </c>
      <c r="E58" s="1">
        <f t="shared" si="2"/>
        <v>10</v>
      </c>
      <c r="F58" s="11">
        <f t="shared" si="3"/>
        <v>2.5316455696202531E-2</v>
      </c>
    </row>
    <row r="59" spans="1:6" x14ac:dyDescent="0.2">
      <c r="A59" t="s">
        <v>25</v>
      </c>
      <c r="B59" s="37">
        <v>423</v>
      </c>
      <c r="C59" s="38">
        <v>5860</v>
      </c>
      <c r="D59" s="38">
        <v>5995</v>
      </c>
      <c r="E59" s="1">
        <f t="shared" si="2"/>
        <v>135</v>
      </c>
      <c r="F59" s="11">
        <f t="shared" si="3"/>
        <v>2.303754266211604E-2</v>
      </c>
    </row>
    <row r="60" spans="1:6" x14ac:dyDescent="0.2">
      <c r="A60" t="s">
        <v>60</v>
      </c>
      <c r="B60" s="37">
        <v>920</v>
      </c>
      <c r="C60" s="38">
        <v>1400</v>
      </c>
      <c r="D60" s="38">
        <v>1430</v>
      </c>
      <c r="E60" s="1">
        <f t="shared" si="2"/>
        <v>30</v>
      </c>
      <c r="F60" s="11">
        <f t="shared" si="3"/>
        <v>2.1428571428571429E-2</v>
      </c>
    </row>
    <row r="61" spans="1:6" x14ac:dyDescent="0.2">
      <c r="A61" t="s">
        <v>93</v>
      </c>
      <c r="B61" s="37">
        <v>457</v>
      </c>
      <c r="C61" s="38">
        <v>4690</v>
      </c>
      <c r="D61" s="38">
        <v>4785</v>
      </c>
      <c r="E61" s="1">
        <f t="shared" si="2"/>
        <v>95</v>
      </c>
      <c r="F61" s="11">
        <f t="shared" si="3"/>
        <v>2.0255863539445629E-2</v>
      </c>
    </row>
    <row r="62" spans="1:6" x14ac:dyDescent="0.2">
      <c r="A62" t="s">
        <v>97</v>
      </c>
      <c r="B62" s="37">
        <v>512</v>
      </c>
      <c r="C62" s="38">
        <v>250</v>
      </c>
      <c r="D62" s="38">
        <v>255</v>
      </c>
      <c r="E62" s="1">
        <f t="shared" si="2"/>
        <v>5</v>
      </c>
      <c r="F62" s="11">
        <f t="shared" si="3"/>
        <v>0.02</v>
      </c>
    </row>
    <row r="63" spans="1:6" x14ac:dyDescent="0.2">
      <c r="A63" t="s">
        <v>9</v>
      </c>
      <c r="B63" s="37">
        <v>237</v>
      </c>
      <c r="C63" s="38">
        <v>2815</v>
      </c>
      <c r="D63" s="38">
        <v>2870</v>
      </c>
      <c r="E63" s="1">
        <f t="shared" si="2"/>
        <v>55</v>
      </c>
      <c r="F63" s="11">
        <f t="shared" si="3"/>
        <v>1.9538188277087035E-2</v>
      </c>
    </row>
    <row r="64" spans="1:6" x14ac:dyDescent="0.2">
      <c r="A64" t="s">
        <v>89</v>
      </c>
      <c r="B64" s="37">
        <v>445</v>
      </c>
      <c r="C64" s="38">
        <v>5985</v>
      </c>
      <c r="D64" s="38">
        <v>6100</v>
      </c>
      <c r="E64" s="1">
        <f t="shared" si="2"/>
        <v>115</v>
      </c>
      <c r="F64" s="11">
        <f t="shared" si="3"/>
        <v>1.921470342522974E-2</v>
      </c>
    </row>
    <row r="65" spans="1:6" x14ac:dyDescent="0.2">
      <c r="A65" t="s">
        <v>22</v>
      </c>
      <c r="B65" s="37">
        <v>333</v>
      </c>
      <c r="C65" s="38">
        <v>13405</v>
      </c>
      <c r="D65" s="38">
        <v>13660</v>
      </c>
      <c r="E65" s="1">
        <f t="shared" si="2"/>
        <v>255</v>
      </c>
      <c r="F65" s="11">
        <f t="shared" si="3"/>
        <v>1.9022752704214847E-2</v>
      </c>
    </row>
    <row r="66" spans="1:6" x14ac:dyDescent="0.2">
      <c r="A66" t="s">
        <v>84</v>
      </c>
      <c r="B66" s="37">
        <v>334</v>
      </c>
      <c r="C66" s="38">
        <v>615</v>
      </c>
      <c r="D66" s="38">
        <v>625</v>
      </c>
      <c r="E66" s="1">
        <f t="shared" si="2"/>
        <v>10</v>
      </c>
      <c r="F66" s="11">
        <f t="shared" si="3"/>
        <v>1.6260162601626018E-2</v>
      </c>
    </row>
    <row r="67" spans="1:6" x14ac:dyDescent="0.2">
      <c r="A67" t="s">
        <v>88</v>
      </c>
      <c r="B67" s="37">
        <v>444</v>
      </c>
      <c r="C67" s="38">
        <v>2585</v>
      </c>
      <c r="D67" s="38">
        <v>2625</v>
      </c>
      <c r="E67" s="1">
        <f t="shared" si="2"/>
        <v>40</v>
      </c>
      <c r="F67" s="11">
        <f t="shared" si="3"/>
        <v>1.5473887814313346E-2</v>
      </c>
    </row>
    <row r="68" spans="1:6" x14ac:dyDescent="0.2">
      <c r="A68" t="s">
        <v>98</v>
      </c>
      <c r="B68" s="37">
        <v>516</v>
      </c>
      <c r="C68" s="38">
        <v>535</v>
      </c>
      <c r="D68" s="38">
        <v>540</v>
      </c>
      <c r="E68" s="1">
        <f t="shared" si="2"/>
        <v>5</v>
      </c>
      <c r="F68" s="11">
        <f t="shared" si="3"/>
        <v>9.3457943925233638E-3</v>
      </c>
    </row>
    <row r="69" spans="1:6" x14ac:dyDescent="0.2">
      <c r="A69" t="s">
        <v>38</v>
      </c>
      <c r="B69" s="37">
        <v>513</v>
      </c>
      <c r="C69" s="38">
        <v>1445</v>
      </c>
      <c r="D69" s="38">
        <v>1455</v>
      </c>
      <c r="E69" s="1">
        <f t="shared" si="2"/>
        <v>10</v>
      </c>
      <c r="F69" s="11">
        <f t="shared" si="3"/>
        <v>6.920415224913495E-3</v>
      </c>
    </row>
    <row r="70" spans="1:6" x14ac:dyDescent="0.2">
      <c r="A70" t="s">
        <v>17</v>
      </c>
      <c r="B70" s="37">
        <v>323</v>
      </c>
      <c r="C70" s="38">
        <v>950</v>
      </c>
      <c r="D70" s="38">
        <v>955</v>
      </c>
      <c r="E70" s="1">
        <f t="shared" si="2"/>
        <v>5</v>
      </c>
      <c r="F70" s="11">
        <f t="shared" si="3"/>
        <v>5.263157894736842E-3</v>
      </c>
    </row>
    <row r="71" spans="1:6" x14ac:dyDescent="0.2">
      <c r="A71" t="s">
        <v>7</v>
      </c>
      <c r="B71" s="37">
        <v>221</v>
      </c>
      <c r="C71" s="38">
        <v>1005</v>
      </c>
      <c r="D71" s="38">
        <v>1010</v>
      </c>
      <c r="E71" s="1">
        <f t="shared" si="2"/>
        <v>5</v>
      </c>
      <c r="F71" s="11">
        <f t="shared" si="3"/>
        <v>4.9751243781094526E-3</v>
      </c>
    </row>
    <row r="72" spans="1:6" x14ac:dyDescent="0.2">
      <c r="A72" t="s">
        <v>3</v>
      </c>
      <c r="B72" s="37">
        <v>113</v>
      </c>
      <c r="C72" s="38">
        <v>20</v>
      </c>
      <c r="D72" s="38">
        <v>20</v>
      </c>
      <c r="E72" s="1">
        <f t="shared" si="2"/>
        <v>0</v>
      </c>
      <c r="F72" s="11">
        <f t="shared" si="3"/>
        <v>0</v>
      </c>
    </row>
    <row r="73" spans="1:6" x14ac:dyDescent="0.2">
      <c r="A73" t="s">
        <v>4</v>
      </c>
      <c r="B73" s="37">
        <v>114</v>
      </c>
      <c r="C73" s="38">
        <v>0</v>
      </c>
      <c r="D73" s="38">
        <v>0</v>
      </c>
      <c r="E73" s="1">
        <f t="shared" ref="E73:E104" si="4">D73-C73</f>
        <v>0</v>
      </c>
      <c r="F73" s="11">
        <f t="shared" ref="F73:F104" si="5">IF(E73=0,0,E73/C73)</f>
        <v>0</v>
      </c>
    </row>
    <row r="74" spans="1:6" x14ac:dyDescent="0.2">
      <c r="A74" t="s">
        <v>6</v>
      </c>
      <c r="B74" s="37">
        <v>213</v>
      </c>
      <c r="C74" s="38">
        <v>20</v>
      </c>
      <c r="D74" s="38">
        <v>20</v>
      </c>
      <c r="E74" s="1">
        <f t="shared" si="4"/>
        <v>0</v>
      </c>
      <c r="F74" s="11">
        <f t="shared" si="5"/>
        <v>0</v>
      </c>
    </row>
    <row r="75" spans="1:6" x14ac:dyDescent="0.2">
      <c r="A75" t="s">
        <v>12</v>
      </c>
      <c r="B75" s="37">
        <v>313</v>
      </c>
      <c r="C75" s="38">
        <v>5</v>
      </c>
      <c r="D75" s="38">
        <v>5</v>
      </c>
      <c r="E75" s="1">
        <f t="shared" si="4"/>
        <v>0</v>
      </c>
      <c r="F75" s="11">
        <f t="shared" si="5"/>
        <v>0</v>
      </c>
    </row>
    <row r="76" spans="1:6" x14ac:dyDescent="0.2">
      <c r="A76" t="s">
        <v>72</v>
      </c>
      <c r="B76" s="37">
        <v>315</v>
      </c>
      <c r="C76" s="38">
        <v>240</v>
      </c>
      <c r="D76" s="38">
        <v>240</v>
      </c>
      <c r="E76" s="1">
        <f t="shared" si="4"/>
        <v>0</v>
      </c>
      <c r="F76" s="11">
        <f t="shared" si="5"/>
        <v>0</v>
      </c>
    </row>
    <row r="77" spans="1:6" x14ac:dyDescent="0.2">
      <c r="A77" t="s">
        <v>18</v>
      </c>
      <c r="B77" s="37">
        <v>324</v>
      </c>
      <c r="C77" s="38">
        <v>115</v>
      </c>
      <c r="D77" s="38">
        <v>115</v>
      </c>
      <c r="E77" s="1">
        <f t="shared" si="4"/>
        <v>0</v>
      </c>
      <c r="F77" s="11">
        <f t="shared" si="5"/>
        <v>0</v>
      </c>
    </row>
    <row r="78" spans="1:6" x14ac:dyDescent="0.2">
      <c r="A78" t="s">
        <v>24</v>
      </c>
      <c r="B78" s="37">
        <v>339</v>
      </c>
      <c r="C78" s="38">
        <v>715</v>
      </c>
      <c r="D78" s="38">
        <v>715</v>
      </c>
      <c r="E78" s="1">
        <f t="shared" si="4"/>
        <v>0</v>
      </c>
      <c r="F78" s="11">
        <f t="shared" si="5"/>
        <v>0</v>
      </c>
    </row>
    <row r="79" spans="1:6" x14ac:dyDescent="0.2">
      <c r="A79" t="s">
        <v>87</v>
      </c>
      <c r="B79" s="37">
        <v>425</v>
      </c>
      <c r="C79" s="38">
        <v>250</v>
      </c>
      <c r="D79" s="38">
        <v>250</v>
      </c>
      <c r="E79" s="1">
        <f t="shared" si="4"/>
        <v>0</v>
      </c>
      <c r="F79" s="11">
        <f t="shared" si="5"/>
        <v>0</v>
      </c>
    </row>
    <row r="80" spans="1:6" x14ac:dyDescent="0.2">
      <c r="A80" t="s">
        <v>28</v>
      </c>
      <c r="B80" s="37">
        <v>481</v>
      </c>
      <c r="C80" s="38">
        <v>30</v>
      </c>
      <c r="D80" s="38">
        <v>30</v>
      </c>
      <c r="E80" s="1">
        <f t="shared" si="4"/>
        <v>0</v>
      </c>
      <c r="F80" s="11">
        <f t="shared" si="5"/>
        <v>0</v>
      </c>
    </row>
    <row r="81" spans="1:6" x14ac:dyDescent="0.2">
      <c r="A81" t="s">
        <v>30</v>
      </c>
      <c r="B81" s="37">
        <v>483</v>
      </c>
      <c r="C81" s="38">
        <v>5</v>
      </c>
      <c r="D81" s="38">
        <v>5</v>
      </c>
      <c r="E81" s="1">
        <f t="shared" si="4"/>
        <v>0</v>
      </c>
      <c r="F81" s="11">
        <f t="shared" si="5"/>
        <v>0</v>
      </c>
    </row>
    <row r="82" spans="1:6" x14ac:dyDescent="0.2">
      <c r="A82" t="s">
        <v>32</v>
      </c>
      <c r="B82" s="37">
        <v>486</v>
      </c>
      <c r="C82" s="38">
        <v>75</v>
      </c>
      <c r="D82" s="38">
        <v>75</v>
      </c>
      <c r="E82" s="1">
        <f t="shared" si="4"/>
        <v>0</v>
      </c>
      <c r="F82" s="11">
        <f t="shared" si="5"/>
        <v>0</v>
      </c>
    </row>
    <row r="83" spans="1:6" x14ac:dyDescent="0.2">
      <c r="A83" t="s">
        <v>33</v>
      </c>
      <c r="B83" s="37">
        <v>487</v>
      </c>
      <c r="C83" s="38">
        <v>0</v>
      </c>
      <c r="D83" s="38">
        <v>0</v>
      </c>
      <c r="E83" s="1">
        <f t="shared" si="4"/>
        <v>0</v>
      </c>
      <c r="F83" s="11">
        <f t="shared" si="5"/>
        <v>0</v>
      </c>
    </row>
    <row r="84" spans="1:6" x14ac:dyDescent="0.2">
      <c r="A84" t="s">
        <v>35</v>
      </c>
      <c r="B84" s="37">
        <v>491</v>
      </c>
      <c r="C84" s="38">
        <v>1080</v>
      </c>
      <c r="D84" s="38">
        <v>1080</v>
      </c>
      <c r="E84" s="1">
        <f t="shared" si="4"/>
        <v>0</v>
      </c>
      <c r="F84" s="11">
        <f t="shared" si="5"/>
        <v>0</v>
      </c>
    </row>
    <row r="85" spans="1:6" x14ac:dyDescent="0.2">
      <c r="A85" t="s">
        <v>100</v>
      </c>
      <c r="B85" s="37">
        <v>519</v>
      </c>
      <c r="C85" s="38">
        <v>0</v>
      </c>
      <c r="D85" s="38">
        <v>0</v>
      </c>
      <c r="E85" s="1">
        <f t="shared" si="4"/>
        <v>0</v>
      </c>
      <c r="F85" s="11">
        <f t="shared" si="5"/>
        <v>0</v>
      </c>
    </row>
    <row r="86" spans="1:6" x14ac:dyDescent="0.2">
      <c r="A86" t="s">
        <v>101</v>
      </c>
      <c r="B86" s="37">
        <v>521</v>
      </c>
      <c r="C86" s="38">
        <v>0</v>
      </c>
      <c r="D86" s="38">
        <v>0</v>
      </c>
      <c r="E86" s="1">
        <f t="shared" si="4"/>
        <v>0</v>
      </c>
      <c r="F86" s="11">
        <f t="shared" si="5"/>
        <v>0</v>
      </c>
    </row>
    <row r="87" spans="1:6" x14ac:dyDescent="0.2">
      <c r="A87" t="s">
        <v>103</v>
      </c>
      <c r="B87" s="37">
        <v>533</v>
      </c>
      <c r="C87" s="38">
        <v>0</v>
      </c>
      <c r="D87" s="38">
        <v>0</v>
      </c>
      <c r="E87" s="1">
        <f t="shared" si="4"/>
        <v>0</v>
      </c>
      <c r="F87" s="11">
        <f t="shared" si="5"/>
        <v>0</v>
      </c>
    </row>
    <row r="88" spans="1:6" x14ac:dyDescent="0.2">
      <c r="A88" t="s">
        <v>107</v>
      </c>
      <c r="B88" s="37">
        <v>910</v>
      </c>
      <c r="C88" s="38">
        <v>690</v>
      </c>
      <c r="D88" s="38">
        <v>690</v>
      </c>
      <c r="E88" s="1">
        <f t="shared" si="4"/>
        <v>0</v>
      </c>
      <c r="F88" s="11">
        <f t="shared" si="5"/>
        <v>0</v>
      </c>
    </row>
    <row r="89" spans="1:6" x14ac:dyDescent="0.2">
      <c r="A89" t="s">
        <v>90</v>
      </c>
      <c r="B89" s="37">
        <v>449</v>
      </c>
      <c r="C89" s="38">
        <v>1390</v>
      </c>
      <c r="D89" s="38">
        <v>1380</v>
      </c>
      <c r="E89" s="1">
        <f t="shared" si="4"/>
        <v>-10</v>
      </c>
      <c r="F89" s="11">
        <f t="shared" si="5"/>
        <v>-7.1942446043165471E-3</v>
      </c>
    </row>
    <row r="90" spans="1:6" x14ac:dyDescent="0.2">
      <c r="A90" t="s">
        <v>5</v>
      </c>
      <c r="B90" s="37">
        <v>212</v>
      </c>
      <c r="C90" s="38">
        <v>650</v>
      </c>
      <c r="D90" s="38">
        <v>645</v>
      </c>
      <c r="E90" s="1">
        <f t="shared" si="4"/>
        <v>-5</v>
      </c>
      <c r="F90" s="11">
        <f t="shared" si="5"/>
        <v>-7.6923076923076927E-3</v>
      </c>
    </row>
    <row r="91" spans="1:6" x14ac:dyDescent="0.2">
      <c r="A91" t="s">
        <v>26</v>
      </c>
      <c r="B91" s="37">
        <v>424</v>
      </c>
      <c r="C91" s="38">
        <v>5080</v>
      </c>
      <c r="D91" s="38">
        <v>5005</v>
      </c>
      <c r="E91" s="1">
        <f t="shared" si="4"/>
        <v>-75</v>
      </c>
      <c r="F91" s="11">
        <f t="shared" si="5"/>
        <v>-1.4763779527559055E-2</v>
      </c>
    </row>
    <row r="92" spans="1:6" x14ac:dyDescent="0.2">
      <c r="A92" t="s">
        <v>20</v>
      </c>
      <c r="B92" s="37">
        <v>327</v>
      </c>
      <c r="C92" s="38">
        <v>880</v>
      </c>
      <c r="D92" s="38">
        <v>865</v>
      </c>
      <c r="E92" s="1">
        <f t="shared" si="4"/>
        <v>-15</v>
      </c>
      <c r="F92" s="11">
        <f t="shared" si="5"/>
        <v>-1.7045454545454544E-2</v>
      </c>
    </row>
    <row r="93" spans="1:6" x14ac:dyDescent="0.2">
      <c r="A93" t="s">
        <v>13</v>
      </c>
      <c r="B93" s="37">
        <v>314</v>
      </c>
      <c r="C93" s="38">
        <v>175</v>
      </c>
      <c r="D93" s="38">
        <v>170</v>
      </c>
      <c r="E93" s="1">
        <f t="shared" si="4"/>
        <v>-5</v>
      </c>
      <c r="F93" s="11">
        <f t="shared" si="5"/>
        <v>-2.8571428571428571E-2</v>
      </c>
    </row>
    <row r="94" spans="1:6" x14ac:dyDescent="0.2">
      <c r="A94" t="s">
        <v>21</v>
      </c>
      <c r="B94" s="37">
        <v>331</v>
      </c>
      <c r="C94" s="38">
        <v>1330</v>
      </c>
      <c r="D94" s="38">
        <v>1270</v>
      </c>
      <c r="E94" s="1">
        <f t="shared" si="4"/>
        <v>-60</v>
      </c>
      <c r="F94" s="11">
        <f t="shared" si="5"/>
        <v>-4.5112781954887216E-2</v>
      </c>
    </row>
    <row r="95" spans="1:6" x14ac:dyDescent="0.2">
      <c r="A95" t="s">
        <v>86</v>
      </c>
      <c r="B95" s="37">
        <v>337</v>
      </c>
      <c r="C95" s="38">
        <v>2065</v>
      </c>
      <c r="D95" s="38">
        <v>1955</v>
      </c>
      <c r="E95" s="1">
        <f t="shared" si="4"/>
        <v>-110</v>
      </c>
      <c r="F95" s="11">
        <f t="shared" si="5"/>
        <v>-5.3268765133171914E-2</v>
      </c>
    </row>
    <row r="96" spans="1:6" x14ac:dyDescent="0.2">
      <c r="A96" t="s">
        <v>94</v>
      </c>
      <c r="B96" s="37">
        <v>458</v>
      </c>
      <c r="C96" s="38">
        <v>935</v>
      </c>
      <c r="D96" s="38">
        <v>885</v>
      </c>
      <c r="E96" s="1">
        <f t="shared" si="4"/>
        <v>-50</v>
      </c>
      <c r="F96" s="11">
        <f t="shared" si="5"/>
        <v>-5.3475935828877004E-2</v>
      </c>
    </row>
    <row r="97" spans="1:6" x14ac:dyDescent="0.2">
      <c r="A97" t="s">
        <v>95</v>
      </c>
      <c r="B97" s="37">
        <v>459</v>
      </c>
      <c r="C97" s="38">
        <v>2135</v>
      </c>
      <c r="D97" s="38">
        <v>1995</v>
      </c>
      <c r="E97" s="1">
        <f t="shared" si="4"/>
        <v>-140</v>
      </c>
      <c r="F97" s="11">
        <f t="shared" si="5"/>
        <v>-6.5573770491803282E-2</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B39A-A864-44CC-864F-F669F5968186}">
  <dimension ref="A1:G104"/>
  <sheetViews>
    <sheetView workbookViewId="0">
      <selection activeCell="O28" sqref="O28"/>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4.140625" customWidth="1"/>
  </cols>
  <sheetData>
    <row r="1" spans="1:7" ht="15.75" x14ac:dyDescent="0.25">
      <c r="A1" s="45" t="s">
        <v>110</v>
      </c>
      <c r="B1" s="45"/>
      <c r="C1" s="45"/>
      <c r="D1" s="45"/>
      <c r="E1" s="45"/>
      <c r="F1" s="45"/>
      <c r="G1" s="45"/>
    </row>
    <row r="3" spans="1:7" x14ac:dyDescent="0.2">
      <c r="A3" s="4"/>
      <c r="B3" s="7"/>
      <c r="C3" s="28">
        <v>2022</v>
      </c>
      <c r="D3" s="12">
        <v>2032</v>
      </c>
      <c r="E3" s="7"/>
      <c r="F3" s="13"/>
      <c r="G3" s="44"/>
    </row>
    <row r="4" spans="1:7" x14ac:dyDescent="0.2">
      <c r="A4" s="5"/>
      <c r="B4" s="29" t="s">
        <v>64</v>
      </c>
      <c r="C4" s="30" t="s">
        <v>68</v>
      </c>
      <c r="D4" s="14" t="s">
        <v>69</v>
      </c>
      <c r="E4" s="31" t="s">
        <v>70</v>
      </c>
      <c r="F4" s="15" t="s">
        <v>0</v>
      </c>
      <c r="G4" s="46" t="s">
        <v>111</v>
      </c>
    </row>
    <row r="5" spans="1:7" ht="15" customHeight="1" x14ac:dyDescent="0.2">
      <c r="A5" s="6" t="s">
        <v>62</v>
      </c>
      <c r="B5" s="32" t="s">
        <v>65</v>
      </c>
      <c r="C5" s="33" t="s">
        <v>71</v>
      </c>
      <c r="D5" s="34" t="s">
        <v>71</v>
      </c>
      <c r="E5" s="35" t="s">
        <v>2</v>
      </c>
      <c r="F5" s="16" t="s">
        <v>1</v>
      </c>
      <c r="G5" s="46"/>
    </row>
    <row r="7" spans="1:7" x14ac:dyDescent="0.2">
      <c r="A7" s="2" t="s">
        <v>66</v>
      </c>
      <c r="B7" s="36" t="s">
        <v>63</v>
      </c>
      <c r="C7" s="3">
        <f>SUM(C9:C98)</f>
        <v>281130</v>
      </c>
      <c r="D7" s="3">
        <f>SUM(D9:D98)</f>
        <v>300215</v>
      </c>
      <c r="E7" s="3">
        <f>D7-C7</f>
        <v>19085</v>
      </c>
      <c r="F7" s="10">
        <f>IF(E7=0,0,E7/C7)</f>
        <v>6.7886742788033999E-2</v>
      </c>
    </row>
    <row r="8" spans="1:7" x14ac:dyDescent="0.2">
      <c r="B8" s="37"/>
    </row>
    <row r="9" spans="1:7" x14ac:dyDescent="0.2">
      <c r="A9" t="s">
        <v>23</v>
      </c>
      <c r="B9" s="37">
        <v>336</v>
      </c>
      <c r="C9" s="38">
        <v>4720</v>
      </c>
      <c r="D9" s="38">
        <v>5295</v>
      </c>
      <c r="E9" s="1">
        <f t="shared" ref="E9:E40" si="0">D9-C9</f>
        <v>575</v>
      </c>
      <c r="F9" s="11">
        <f t="shared" ref="F9:F40" si="1">IF(E9=0,0,E9/C9)</f>
        <v>0.12182203389830508</v>
      </c>
      <c r="G9">
        <v>10</v>
      </c>
    </row>
    <row r="10" spans="1:7" x14ac:dyDescent="0.2">
      <c r="A10" t="s">
        <v>37</v>
      </c>
      <c r="B10" s="37">
        <v>493</v>
      </c>
      <c r="C10" s="38">
        <v>4370</v>
      </c>
      <c r="D10" s="38">
        <v>5025</v>
      </c>
      <c r="E10" s="1">
        <f t="shared" si="0"/>
        <v>655</v>
      </c>
      <c r="F10" s="11">
        <f t="shared" si="1"/>
        <v>0.14988558352402745</v>
      </c>
      <c r="G10">
        <v>10</v>
      </c>
    </row>
    <row r="11" spans="1:7" x14ac:dyDescent="0.2">
      <c r="A11" t="s">
        <v>41</v>
      </c>
      <c r="B11" s="37">
        <v>524</v>
      </c>
      <c r="C11" s="38">
        <v>4480</v>
      </c>
      <c r="D11" s="38">
        <v>5120</v>
      </c>
      <c r="E11" s="1">
        <f t="shared" si="0"/>
        <v>640</v>
      </c>
      <c r="F11" s="11">
        <f t="shared" si="1"/>
        <v>0.14285714285714285</v>
      </c>
      <c r="G11">
        <v>10</v>
      </c>
    </row>
    <row r="12" spans="1:7" x14ac:dyDescent="0.2">
      <c r="A12" t="s">
        <v>45</v>
      </c>
      <c r="B12" s="37">
        <v>541</v>
      </c>
      <c r="C12" s="38">
        <v>6560</v>
      </c>
      <c r="D12" s="38">
        <v>7345</v>
      </c>
      <c r="E12" s="1">
        <f t="shared" si="0"/>
        <v>785</v>
      </c>
      <c r="F12" s="11">
        <f t="shared" si="1"/>
        <v>0.11966463414634146</v>
      </c>
      <c r="G12">
        <v>10</v>
      </c>
    </row>
    <row r="13" spans="1:7" x14ac:dyDescent="0.2">
      <c r="A13" t="s">
        <v>49</v>
      </c>
      <c r="B13" s="37">
        <v>621</v>
      </c>
      <c r="C13" s="38">
        <v>9990</v>
      </c>
      <c r="D13" s="38">
        <v>11495</v>
      </c>
      <c r="E13" s="1">
        <f t="shared" si="0"/>
        <v>1505</v>
      </c>
      <c r="F13" s="11">
        <f t="shared" si="1"/>
        <v>0.15065065065065064</v>
      </c>
      <c r="G13">
        <v>10</v>
      </c>
    </row>
    <row r="14" spans="1:7" x14ac:dyDescent="0.2">
      <c r="A14" t="s">
        <v>50</v>
      </c>
      <c r="B14" s="37">
        <v>622</v>
      </c>
      <c r="C14" s="38">
        <v>10870</v>
      </c>
      <c r="D14" s="38">
        <v>11925</v>
      </c>
      <c r="E14" s="1">
        <f t="shared" si="0"/>
        <v>1055</v>
      </c>
      <c r="F14" s="11">
        <f t="shared" si="1"/>
        <v>9.7056117755289786E-2</v>
      </c>
      <c r="G14">
        <v>10</v>
      </c>
    </row>
    <row r="15" spans="1:7" x14ac:dyDescent="0.2">
      <c r="A15" t="s">
        <v>51</v>
      </c>
      <c r="B15" s="37">
        <v>623</v>
      </c>
      <c r="C15" s="38">
        <v>10585</v>
      </c>
      <c r="D15" s="38">
        <v>12510</v>
      </c>
      <c r="E15" s="1">
        <f t="shared" si="0"/>
        <v>1925</v>
      </c>
      <c r="F15" s="11">
        <f t="shared" si="1"/>
        <v>0.18186112423240436</v>
      </c>
      <c r="G15">
        <v>10</v>
      </c>
    </row>
    <row r="16" spans="1:7" x14ac:dyDescent="0.2">
      <c r="A16" t="s">
        <v>52</v>
      </c>
      <c r="B16" s="37">
        <v>624</v>
      </c>
      <c r="C16" s="38">
        <v>5840</v>
      </c>
      <c r="D16" s="38">
        <v>7045</v>
      </c>
      <c r="E16" s="1">
        <f t="shared" si="0"/>
        <v>1205</v>
      </c>
      <c r="F16" s="11">
        <f t="shared" si="1"/>
        <v>0.20633561643835616</v>
      </c>
      <c r="G16">
        <v>10</v>
      </c>
    </row>
    <row r="17" spans="1:7" x14ac:dyDescent="0.2">
      <c r="A17" t="s">
        <v>105</v>
      </c>
      <c r="B17" s="37">
        <v>721</v>
      </c>
      <c r="C17" s="38">
        <v>2060</v>
      </c>
      <c r="D17" s="38">
        <v>2655</v>
      </c>
      <c r="E17" s="1">
        <f t="shared" si="0"/>
        <v>595</v>
      </c>
      <c r="F17" s="11">
        <f t="shared" si="1"/>
        <v>0.28883495145631066</v>
      </c>
      <c r="G17">
        <v>10</v>
      </c>
    </row>
    <row r="18" spans="1:7" x14ac:dyDescent="0.2">
      <c r="A18" t="s">
        <v>80</v>
      </c>
      <c r="B18" s="37">
        <v>115</v>
      </c>
      <c r="C18" s="38">
        <v>600</v>
      </c>
      <c r="D18" s="38">
        <v>710</v>
      </c>
      <c r="E18" s="1">
        <f t="shared" si="0"/>
        <v>110</v>
      </c>
      <c r="F18" s="11">
        <f t="shared" si="1"/>
        <v>0.18333333333333332</v>
      </c>
      <c r="G18">
        <v>9</v>
      </c>
    </row>
    <row r="19" spans="1:7" x14ac:dyDescent="0.2">
      <c r="A19" t="s">
        <v>8</v>
      </c>
      <c r="B19" s="37">
        <v>236</v>
      </c>
      <c r="C19" s="38">
        <v>2945</v>
      </c>
      <c r="D19" s="38">
        <v>3240</v>
      </c>
      <c r="E19" s="1">
        <f t="shared" si="0"/>
        <v>295</v>
      </c>
      <c r="F19" s="11">
        <f t="shared" si="1"/>
        <v>0.100169779286927</v>
      </c>
      <c r="G19">
        <v>9</v>
      </c>
    </row>
    <row r="20" spans="1:7" x14ac:dyDescent="0.2">
      <c r="A20" t="s">
        <v>10</v>
      </c>
      <c r="B20" s="37">
        <v>238</v>
      </c>
      <c r="C20" s="38">
        <v>6345</v>
      </c>
      <c r="D20" s="38">
        <v>6940</v>
      </c>
      <c r="E20" s="1">
        <f t="shared" si="0"/>
        <v>595</v>
      </c>
      <c r="F20" s="11">
        <f t="shared" si="1"/>
        <v>9.3774625689519303E-2</v>
      </c>
      <c r="G20">
        <v>9</v>
      </c>
    </row>
    <row r="21" spans="1:7" x14ac:dyDescent="0.2">
      <c r="A21" t="s">
        <v>81</v>
      </c>
      <c r="B21" s="37">
        <v>312</v>
      </c>
      <c r="C21" s="38">
        <v>625</v>
      </c>
      <c r="D21" s="38">
        <v>725</v>
      </c>
      <c r="E21" s="1">
        <f t="shared" si="0"/>
        <v>100</v>
      </c>
      <c r="F21" s="11">
        <f t="shared" si="1"/>
        <v>0.16</v>
      </c>
      <c r="G21">
        <v>9</v>
      </c>
    </row>
    <row r="22" spans="1:7" x14ac:dyDescent="0.2">
      <c r="A22" t="s">
        <v>15</v>
      </c>
      <c r="B22" s="37">
        <v>321</v>
      </c>
      <c r="C22" s="38">
        <v>2225</v>
      </c>
      <c r="D22" s="38">
        <v>2450</v>
      </c>
      <c r="E22" s="1">
        <f t="shared" si="0"/>
        <v>225</v>
      </c>
      <c r="F22" s="11">
        <f t="shared" si="1"/>
        <v>0.10112359550561797</v>
      </c>
      <c r="G22">
        <v>9</v>
      </c>
    </row>
    <row r="23" spans="1:7" x14ac:dyDescent="0.2">
      <c r="A23" t="s">
        <v>19</v>
      </c>
      <c r="B23" s="37">
        <v>325</v>
      </c>
      <c r="C23" s="38">
        <v>2015</v>
      </c>
      <c r="D23" s="38">
        <v>2300</v>
      </c>
      <c r="E23" s="1">
        <f t="shared" si="0"/>
        <v>285</v>
      </c>
      <c r="F23" s="11">
        <f t="shared" si="1"/>
        <v>0.14143920595533499</v>
      </c>
      <c r="G23">
        <v>9</v>
      </c>
    </row>
    <row r="24" spans="1:7" x14ac:dyDescent="0.2">
      <c r="A24" t="s">
        <v>83</v>
      </c>
      <c r="B24" s="37">
        <v>332</v>
      </c>
      <c r="C24" s="38">
        <v>5865</v>
      </c>
      <c r="D24" s="38">
        <v>6280</v>
      </c>
      <c r="E24" s="1">
        <f t="shared" si="0"/>
        <v>415</v>
      </c>
      <c r="F24" s="11">
        <f t="shared" si="1"/>
        <v>7.0758738277919869E-2</v>
      </c>
      <c r="G24">
        <v>9</v>
      </c>
    </row>
    <row r="25" spans="1:7" x14ac:dyDescent="0.2">
      <c r="A25" t="s">
        <v>85</v>
      </c>
      <c r="B25" s="37">
        <v>335</v>
      </c>
      <c r="C25" s="38">
        <v>1000</v>
      </c>
      <c r="D25" s="38">
        <v>1120</v>
      </c>
      <c r="E25" s="1">
        <f t="shared" si="0"/>
        <v>120</v>
      </c>
      <c r="F25" s="11">
        <f t="shared" si="1"/>
        <v>0.12</v>
      </c>
      <c r="G25">
        <v>9</v>
      </c>
    </row>
    <row r="26" spans="1:7" x14ac:dyDescent="0.2">
      <c r="A26" t="s">
        <v>31</v>
      </c>
      <c r="B26" s="37">
        <v>484</v>
      </c>
      <c r="C26" s="38">
        <v>3380</v>
      </c>
      <c r="D26" s="38">
        <v>3760</v>
      </c>
      <c r="E26" s="1">
        <f t="shared" si="0"/>
        <v>380</v>
      </c>
      <c r="F26" s="11">
        <f t="shared" si="1"/>
        <v>0.11242603550295859</v>
      </c>
      <c r="G26">
        <v>9</v>
      </c>
    </row>
    <row r="27" spans="1:7" x14ac:dyDescent="0.2">
      <c r="A27" t="s">
        <v>36</v>
      </c>
      <c r="B27" s="37">
        <v>492</v>
      </c>
      <c r="C27" s="38">
        <v>1075</v>
      </c>
      <c r="D27" s="38">
        <v>1270</v>
      </c>
      <c r="E27" s="1">
        <f t="shared" si="0"/>
        <v>195</v>
      </c>
      <c r="F27" s="11">
        <f t="shared" si="1"/>
        <v>0.18139534883720931</v>
      </c>
      <c r="G27">
        <v>9</v>
      </c>
    </row>
    <row r="28" spans="1:7" x14ac:dyDescent="0.2">
      <c r="A28" t="s">
        <v>102</v>
      </c>
      <c r="B28" s="37">
        <v>523</v>
      </c>
      <c r="C28" s="38">
        <v>965</v>
      </c>
      <c r="D28" s="38">
        <v>1105</v>
      </c>
      <c r="E28" s="1">
        <f t="shared" si="0"/>
        <v>140</v>
      </c>
      <c r="F28" s="11">
        <f t="shared" si="1"/>
        <v>0.14507772020725387</v>
      </c>
      <c r="G28">
        <v>9</v>
      </c>
    </row>
    <row r="29" spans="1:7" x14ac:dyDescent="0.2">
      <c r="A29" t="s">
        <v>44</v>
      </c>
      <c r="B29" s="37">
        <v>532</v>
      </c>
      <c r="C29" s="38">
        <v>470</v>
      </c>
      <c r="D29" s="38">
        <v>555</v>
      </c>
      <c r="E29" s="1">
        <f t="shared" si="0"/>
        <v>85</v>
      </c>
      <c r="F29" s="11">
        <f t="shared" si="1"/>
        <v>0.18085106382978725</v>
      </c>
      <c r="G29">
        <v>9</v>
      </c>
    </row>
    <row r="30" spans="1:7" x14ac:dyDescent="0.2">
      <c r="A30" t="s">
        <v>46</v>
      </c>
      <c r="B30" s="37">
        <v>551</v>
      </c>
      <c r="C30" s="38">
        <v>2795</v>
      </c>
      <c r="D30" s="38">
        <v>3065</v>
      </c>
      <c r="E30" s="1">
        <f t="shared" si="0"/>
        <v>270</v>
      </c>
      <c r="F30" s="11">
        <f t="shared" si="1"/>
        <v>9.6601073345259386E-2</v>
      </c>
      <c r="G30">
        <v>9</v>
      </c>
    </row>
    <row r="31" spans="1:7" x14ac:dyDescent="0.2">
      <c r="A31" t="s">
        <v>48</v>
      </c>
      <c r="B31" s="37">
        <v>611</v>
      </c>
      <c r="C31" s="38">
        <v>29120</v>
      </c>
      <c r="D31" s="38">
        <v>31010</v>
      </c>
      <c r="E31" s="1">
        <f t="shared" si="0"/>
        <v>1890</v>
      </c>
      <c r="F31" s="11">
        <f t="shared" si="1"/>
        <v>6.4903846153846159E-2</v>
      </c>
      <c r="G31">
        <v>9</v>
      </c>
    </row>
    <row r="32" spans="1:7" x14ac:dyDescent="0.2">
      <c r="A32" t="s">
        <v>55</v>
      </c>
      <c r="B32" s="37">
        <v>713</v>
      </c>
      <c r="C32" s="38">
        <v>3075</v>
      </c>
      <c r="D32" s="38">
        <v>3425</v>
      </c>
      <c r="E32" s="1">
        <f t="shared" si="0"/>
        <v>350</v>
      </c>
      <c r="F32" s="11">
        <f t="shared" si="1"/>
        <v>0.11382113821138211</v>
      </c>
      <c r="G32">
        <v>9</v>
      </c>
    </row>
    <row r="33" spans="1:7" x14ac:dyDescent="0.2">
      <c r="A33" t="s">
        <v>106</v>
      </c>
      <c r="B33" s="37">
        <v>813</v>
      </c>
      <c r="C33" s="38">
        <v>5700</v>
      </c>
      <c r="D33" s="38">
        <v>6255</v>
      </c>
      <c r="E33" s="1">
        <f t="shared" si="0"/>
        <v>555</v>
      </c>
      <c r="F33" s="11">
        <f t="shared" si="1"/>
        <v>9.7368421052631576E-2</v>
      </c>
      <c r="G33">
        <v>9</v>
      </c>
    </row>
    <row r="34" spans="1:7" x14ac:dyDescent="0.2">
      <c r="A34" t="s">
        <v>61</v>
      </c>
      <c r="B34" s="37">
        <v>930</v>
      </c>
      <c r="C34" s="38">
        <v>8920</v>
      </c>
      <c r="D34" s="38">
        <v>9535</v>
      </c>
      <c r="E34" s="1">
        <f t="shared" si="0"/>
        <v>615</v>
      </c>
      <c r="F34" s="11">
        <f t="shared" si="1"/>
        <v>6.894618834080718E-2</v>
      </c>
      <c r="G34">
        <v>9</v>
      </c>
    </row>
    <row r="35" spans="1:7" x14ac:dyDescent="0.2">
      <c r="A35" t="s">
        <v>79</v>
      </c>
      <c r="B35" s="37">
        <v>671</v>
      </c>
      <c r="C35" s="38">
        <v>25770</v>
      </c>
      <c r="D35" s="38">
        <v>26505</v>
      </c>
      <c r="E35" s="1">
        <f t="shared" si="0"/>
        <v>735</v>
      </c>
      <c r="F35" s="11">
        <f t="shared" si="1"/>
        <v>2.8521536670547149E-2</v>
      </c>
      <c r="G35">
        <v>8</v>
      </c>
    </row>
    <row r="36" spans="1:7" x14ac:dyDescent="0.2">
      <c r="A36" t="s">
        <v>11</v>
      </c>
      <c r="B36" s="37">
        <v>311</v>
      </c>
      <c r="C36" s="38">
        <v>9135</v>
      </c>
      <c r="D36" s="38">
        <v>9625</v>
      </c>
      <c r="E36" s="1">
        <f t="shared" si="0"/>
        <v>490</v>
      </c>
      <c r="F36" s="11">
        <f t="shared" si="1"/>
        <v>5.3639846743295021E-2</v>
      </c>
      <c r="G36">
        <v>8</v>
      </c>
    </row>
    <row r="37" spans="1:7" x14ac:dyDescent="0.2">
      <c r="A37" t="s">
        <v>56</v>
      </c>
      <c r="B37" s="37">
        <v>722</v>
      </c>
      <c r="C37" s="38">
        <v>14595</v>
      </c>
      <c r="D37" s="38">
        <v>15140</v>
      </c>
      <c r="E37" s="1">
        <f t="shared" si="0"/>
        <v>545</v>
      </c>
      <c r="F37" s="11">
        <f t="shared" si="1"/>
        <v>3.7341555327166841E-2</v>
      </c>
      <c r="G37">
        <v>8</v>
      </c>
    </row>
    <row r="38" spans="1:7" x14ac:dyDescent="0.2">
      <c r="A38" t="s">
        <v>59</v>
      </c>
      <c r="B38" s="37">
        <v>814</v>
      </c>
      <c r="C38" s="38">
        <v>105</v>
      </c>
      <c r="D38" s="38">
        <v>130</v>
      </c>
      <c r="E38" s="1">
        <f t="shared" si="0"/>
        <v>25</v>
      </c>
      <c r="F38" s="11">
        <f t="shared" si="1"/>
        <v>0.23809523809523808</v>
      </c>
      <c r="G38">
        <v>8</v>
      </c>
    </row>
    <row r="39" spans="1:7" x14ac:dyDescent="0.2">
      <c r="A39" t="s">
        <v>92</v>
      </c>
      <c r="B39" s="37">
        <v>456</v>
      </c>
      <c r="C39" s="38">
        <v>1540</v>
      </c>
      <c r="D39" s="38">
        <v>1625</v>
      </c>
      <c r="E39" s="1">
        <f t="shared" si="0"/>
        <v>85</v>
      </c>
      <c r="F39" s="11">
        <f t="shared" si="1"/>
        <v>5.5194805194805192E-2</v>
      </c>
      <c r="G39">
        <v>7</v>
      </c>
    </row>
    <row r="40" spans="1:7" x14ac:dyDescent="0.2">
      <c r="A40" t="s">
        <v>96</v>
      </c>
      <c r="B40" s="37">
        <v>485</v>
      </c>
      <c r="C40" s="38">
        <v>630</v>
      </c>
      <c r="D40" s="38">
        <v>685</v>
      </c>
      <c r="E40" s="1">
        <f t="shared" si="0"/>
        <v>55</v>
      </c>
      <c r="F40" s="11">
        <f t="shared" si="1"/>
        <v>8.7301587301587297E-2</v>
      </c>
      <c r="G40">
        <v>7</v>
      </c>
    </row>
    <row r="41" spans="1:7" x14ac:dyDescent="0.2">
      <c r="A41" t="s">
        <v>99</v>
      </c>
      <c r="B41" s="37">
        <v>518</v>
      </c>
      <c r="C41" s="38">
        <v>70</v>
      </c>
      <c r="D41" s="38">
        <v>80</v>
      </c>
      <c r="E41" s="1">
        <f t="shared" ref="E41:E72" si="2">D41-C41</f>
        <v>10</v>
      </c>
      <c r="F41" s="11">
        <f t="shared" ref="F41:F72" si="3">IF(E41=0,0,E41/C41)</f>
        <v>0.14285714285714285</v>
      </c>
      <c r="G41">
        <v>7</v>
      </c>
    </row>
    <row r="42" spans="1:7" x14ac:dyDescent="0.2">
      <c r="A42" t="s">
        <v>40</v>
      </c>
      <c r="B42" s="37">
        <v>522</v>
      </c>
      <c r="C42" s="38">
        <v>5285</v>
      </c>
      <c r="D42" s="38">
        <v>5510</v>
      </c>
      <c r="E42" s="1">
        <f t="shared" si="2"/>
        <v>225</v>
      </c>
      <c r="F42" s="11">
        <f t="shared" si="3"/>
        <v>4.2573320719016081E-2</v>
      </c>
      <c r="G42">
        <v>7</v>
      </c>
    </row>
    <row r="43" spans="1:7" x14ac:dyDescent="0.2">
      <c r="A43" t="s">
        <v>42</v>
      </c>
      <c r="B43" s="37">
        <v>525</v>
      </c>
      <c r="C43" s="38">
        <v>5</v>
      </c>
      <c r="D43" s="38">
        <v>10</v>
      </c>
      <c r="E43" s="1">
        <f t="shared" si="2"/>
        <v>5</v>
      </c>
      <c r="F43" s="11">
        <f t="shared" si="3"/>
        <v>1</v>
      </c>
      <c r="G43">
        <v>7</v>
      </c>
    </row>
    <row r="44" spans="1:7" x14ac:dyDescent="0.2">
      <c r="A44" t="s">
        <v>43</v>
      </c>
      <c r="B44" s="37">
        <v>531</v>
      </c>
      <c r="C44" s="38">
        <v>1190</v>
      </c>
      <c r="D44" s="38">
        <v>1260</v>
      </c>
      <c r="E44" s="1">
        <f t="shared" si="2"/>
        <v>70</v>
      </c>
      <c r="F44" s="11">
        <f t="shared" si="3"/>
        <v>5.8823529411764705E-2</v>
      </c>
      <c r="G44">
        <v>7</v>
      </c>
    </row>
    <row r="45" spans="1:7" x14ac:dyDescent="0.2">
      <c r="A45" t="s">
        <v>47</v>
      </c>
      <c r="B45" s="37">
        <v>561</v>
      </c>
      <c r="C45" s="38">
        <v>7310</v>
      </c>
      <c r="D45" s="38">
        <v>7545</v>
      </c>
      <c r="E45" s="1">
        <f t="shared" si="2"/>
        <v>235</v>
      </c>
      <c r="F45" s="11">
        <f t="shared" si="3"/>
        <v>3.2147742818057455E-2</v>
      </c>
      <c r="G45">
        <v>7</v>
      </c>
    </row>
    <row r="46" spans="1:7" x14ac:dyDescent="0.2">
      <c r="A46" t="s">
        <v>58</v>
      </c>
      <c r="B46" s="37">
        <v>812</v>
      </c>
      <c r="C46" s="38">
        <v>2590</v>
      </c>
      <c r="D46" s="38">
        <v>2740</v>
      </c>
      <c r="E46" s="1">
        <f t="shared" si="2"/>
        <v>150</v>
      </c>
      <c r="F46" s="11">
        <f t="shared" si="3"/>
        <v>5.7915057915057917E-2</v>
      </c>
      <c r="G46">
        <v>7</v>
      </c>
    </row>
    <row r="47" spans="1:7" x14ac:dyDescent="0.2">
      <c r="A47" t="s">
        <v>82</v>
      </c>
      <c r="B47" s="37">
        <v>326</v>
      </c>
      <c r="C47" s="38">
        <v>1710</v>
      </c>
      <c r="D47" s="38">
        <v>1795</v>
      </c>
      <c r="E47" s="1">
        <f t="shared" si="2"/>
        <v>85</v>
      </c>
      <c r="F47" s="11">
        <f t="shared" si="3"/>
        <v>4.9707602339181284E-2</v>
      </c>
      <c r="G47">
        <v>6</v>
      </c>
    </row>
    <row r="48" spans="1:7" x14ac:dyDescent="0.2">
      <c r="A48" t="s">
        <v>22</v>
      </c>
      <c r="B48" s="37">
        <v>333</v>
      </c>
      <c r="C48" s="38">
        <v>13405</v>
      </c>
      <c r="D48" s="38">
        <v>13660</v>
      </c>
      <c r="E48" s="1">
        <f t="shared" si="2"/>
        <v>255</v>
      </c>
      <c r="F48" s="11">
        <f t="shared" si="3"/>
        <v>1.9022752704214847E-2</v>
      </c>
      <c r="G48">
        <v>6</v>
      </c>
    </row>
    <row r="49" spans="1:7" x14ac:dyDescent="0.2">
      <c r="A49" t="s">
        <v>25</v>
      </c>
      <c r="B49" s="37">
        <v>423</v>
      </c>
      <c r="C49" s="38">
        <v>5860</v>
      </c>
      <c r="D49" s="38">
        <v>5995</v>
      </c>
      <c r="E49" s="1">
        <f t="shared" si="2"/>
        <v>135</v>
      </c>
      <c r="F49" s="11">
        <f t="shared" si="3"/>
        <v>2.303754266211604E-2</v>
      </c>
      <c r="G49">
        <v>6</v>
      </c>
    </row>
    <row r="50" spans="1:7" x14ac:dyDescent="0.2">
      <c r="A50" t="s">
        <v>27</v>
      </c>
      <c r="B50" s="37">
        <v>441</v>
      </c>
      <c r="C50" s="38">
        <v>4150</v>
      </c>
      <c r="D50" s="38">
        <v>4280</v>
      </c>
      <c r="E50" s="1">
        <f t="shared" si="2"/>
        <v>130</v>
      </c>
      <c r="F50" s="11">
        <f t="shared" si="3"/>
        <v>3.1325301204819279E-2</v>
      </c>
      <c r="G50">
        <v>6</v>
      </c>
    </row>
    <row r="51" spans="1:7" x14ac:dyDescent="0.2">
      <c r="A51" t="s">
        <v>91</v>
      </c>
      <c r="B51" s="37">
        <v>455</v>
      </c>
      <c r="C51" s="38">
        <v>5220</v>
      </c>
      <c r="D51" s="38">
        <v>5370</v>
      </c>
      <c r="E51" s="1">
        <f t="shared" si="2"/>
        <v>150</v>
      </c>
      <c r="F51" s="11">
        <f t="shared" si="3"/>
        <v>2.8735632183908046E-2</v>
      </c>
      <c r="G51">
        <v>6</v>
      </c>
    </row>
    <row r="52" spans="1:7" x14ac:dyDescent="0.2">
      <c r="A52" t="s">
        <v>39</v>
      </c>
      <c r="B52" s="37">
        <v>517</v>
      </c>
      <c r="C52" s="38">
        <v>280</v>
      </c>
      <c r="D52" s="38">
        <v>300</v>
      </c>
      <c r="E52" s="1">
        <f t="shared" si="2"/>
        <v>20</v>
      </c>
      <c r="F52" s="11">
        <f t="shared" si="3"/>
        <v>7.1428571428571425E-2</v>
      </c>
      <c r="G52">
        <v>6</v>
      </c>
    </row>
    <row r="53" spans="1:7" x14ac:dyDescent="0.2">
      <c r="A53" t="s">
        <v>54</v>
      </c>
      <c r="B53" s="37">
        <v>712</v>
      </c>
      <c r="C53" s="38">
        <v>290</v>
      </c>
      <c r="D53" s="38">
        <v>305</v>
      </c>
      <c r="E53" s="1">
        <f t="shared" si="2"/>
        <v>15</v>
      </c>
      <c r="F53" s="11">
        <f t="shared" si="3"/>
        <v>5.1724137931034482E-2</v>
      </c>
      <c r="G53">
        <v>6</v>
      </c>
    </row>
    <row r="54" spans="1:7" x14ac:dyDescent="0.2">
      <c r="A54" t="s">
        <v>9</v>
      </c>
      <c r="B54" s="37">
        <v>237</v>
      </c>
      <c r="C54" s="38">
        <v>2815</v>
      </c>
      <c r="D54" s="38">
        <v>2870</v>
      </c>
      <c r="E54" s="1">
        <f t="shared" si="2"/>
        <v>55</v>
      </c>
      <c r="F54" s="11">
        <f t="shared" si="3"/>
        <v>1.9538188277087035E-2</v>
      </c>
      <c r="G54">
        <v>5</v>
      </c>
    </row>
    <row r="55" spans="1:7" x14ac:dyDescent="0.2">
      <c r="A55" t="s">
        <v>16</v>
      </c>
      <c r="B55" s="37">
        <v>322</v>
      </c>
      <c r="C55" s="38">
        <v>395</v>
      </c>
      <c r="D55" s="38">
        <v>405</v>
      </c>
      <c r="E55" s="1">
        <f t="shared" si="2"/>
        <v>10</v>
      </c>
      <c r="F55" s="11">
        <f t="shared" si="3"/>
        <v>2.5316455696202531E-2</v>
      </c>
      <c r="G55">
        <v>5</v>
      </c>
    </row>
    <row r="56" spans="1:7" x14ac:dyDescent="0.2">
      <c r="A56" t="s">
        <v>89</v>
      </c>
      <c r="B56" s="37">
        <v>445</v>
      </c>
      <c r="C56" s="38">
        <v>5985</v>
      </c>
      <c r="D56" s="38">
        <v>6100</v>
      </c>
      <c r="E56" s="1">
        <f t="shared" si="2"/>
        <v>115</v>
      </c>
      <c r="F56" s="11">
        <f t="shared" si="3"/>
        <v>1.921470342522974E-2</v>
      </c>
      <c r="G56">
        <v>5</v>
      </c>
    </row>
    <row r="57" spans="1:7" x14ac:dyDescent="0.2">
      <c r="A57" t="s">
        <v>93</v>
      </c>
      <c r="B57" s="37">
        <v>457</v>
      </c>
      <c r="C57" s="38">
        <v>4690</v>
      </c>
      <c r="D57" s="38">
        <v>4785</v>
      </c>
      <c r="E57" s="1">
        <f t="shared" si="2"/>
        <v>95</v>
      </c>
      <c r="F57" s="11">
        <f t="shared" si="3"/>
        <v>2.0255863539445629E-2</v>
      </c>
      <c r="G57">
        <v>5</v>
      </c>
    </row>
    <row r="58" spans="1:7" x14ac:dyDescent="0.2">
      <c r="A58" t="s">
        <v>29</v>
      </c>
      <c r="B58" s="37">
        <v>482</v>
      </c>
      <c r="C58" s="38">
        <v>250</v>
      </c>
      <c r="D58" s="38">
        <v>260</v>
      </c>
      <c r="E58" s="1">
        <f t="shared" si="2"/>
        <v>10</v>
      </c>
      <c r="F58" s="11">
        <f t="shared" si="3"/>
        <v>0.04</v>
      </c>
      <c r="G58">
        <v>5</v>
      </c>
    </row>
    <row r="59" spans="1:7" x14ac:dyDescent="0.2">
      <c r="A59" t="s">
        <v>34</v>
      </c>
      <c r="B59" s="37">
        <v>488</v>
      </c>
      <c r="C59" s="38">
        <v>710</v>
      </c>
      <c r="D59" s="38">
        <v>745</v>
      </c>
      <c r="E59" s="1">
        <f t="shared" si="2"/>
        <v>35</v>
      </c>
      <c r="F59" s="11">
        <f t="shared" si="3"/>
        <v>4.9295774647887321E-2</v>
      </c>
      <c r="G59">
        <v>5</v>
      </c>
    </row>
    <row r="60" spans="1:7" x14ac:dyDescent="0.2">
      <c r="A60" t="s">
        <v>104</v>
      </c>
      <c r="B60" s="37">
        <v>562</v>
      </c>
      <c r="C60" s="38">
        <v>725</v>
      </c>
      <c r="D60" s="38">
        <v>755</v>
      </c>
      <c r="E60" s="1">
        <f t="shared" si="2"/>
        <v>30</v>
      </c>
      <c r="F60" s="11">
        <f t="shared" si="3"/>
        <v>4.1379310344827586E-2</v>
      </c>
      <c r="G60">
        <v>5</v>
      </c>
    </row>
    <row r="61" spans="1:7" x14ac:dyDescent="0.2">
      <c r="A61" t="s">
        <v>53</v>
      </c>
      <c r="B61" s="37">
        <v>711</v>
      </c>
      <c r="C61" s="38">
        <v>305</v>
      </c>
      <c r="D61" s="38">
        <v>320</v>
      </c>
      <c r="E61" s="1">
        <f t="shared" si="2"/>
        <v>15</v>
      </c>
      <c r="F61" s="11">
        <f t="shared" si="3"/>
        <v>4.9180327868852458E-2</v>
      </c>
      <c r="G61">
        <v>5</v>
      </c>
    </row>
    <row r="62" spans="1:7" x14ac:dyDescent="0.2">
      <c r="A62" t="s">
        <v>57</v>
      </c>
      <c r="B62" s="37">
        <v>811</v>
      </c>
      <c r="C62" s="38">
        <v>2780</v>
      </c>
      <c r="D62" s="38">
        <v>2870</v>
      </c>
      <c r="E62" s="1">
        <f t="shared" si="2"/>
        <v>90</v>
      </c>
      <c r="F62" s="11">
        <f t="shared" si="3"/>
        <v>3.237410071942446E-2</v>
      </c>
      <c r="G62">
        <v>5</v>
      </c>
    </row>
    <row r="63" spans="1:7" x14ac:dyDescent="0.2">
      <c r="A63" t="s">
        <v>14</v>
      </c>
      <c r="B63" s="37">
        <v>316</v>
      </c>
      <c r="C63" s="38">
        <v>70</v>
      </c>
      <c r="D63" s="38">
        <v>75</v>
      </c>
      <c r="E63" s="1">
        <f t="shared" si="2"/>
        <v>5</v>
      </c>
      <c r="F63" s="11">
        <f t="shared" si="3"/>
        <v>7.1428571428571425E-2</v>
      </c>
      <c r="G63">
        <v>4</v>
      </c>
    </row>
    <row r="64" spans="1:7" x14ac:dyDescent="0.2">
      <c r="A64" t="s">
        <v>84</v>
      </c>
      <c r="B64" s="37">
        <v>334</v>
      </c>
      <c r="C64" s="38">
        <v>615</v>
      </c>
      <c r="D64" s="38">
        <v>625</v>
      </c>
      <c r="E64" s="1">
        <f t="shared" si="2"/>
        <v>10</v>
      </c>
      <c r="F64" s="11">
        <f t="shared" si="3"/>
        <v>1.6260162601626018E-2</v>
      </c>
      <c r="G64">
        <v>4</v>
      </c>
    </row>
    <row r="65" spans="1:7" x14ac:dyDescent="0.2">
      <c r="A65" t="s">
        <v>88</v>
      </c>
      <c r="B65" s="37">
        <v>444</v>
      </c>
      <c r="C65" s="38">
        <v>2585</v>
      </c>
      <c r="D65" s="38">
        <v>2625</v>
      </c>
      <c r="E65" s="1">
        <f t="shared" si="2"/>
        <v>40</v>
      </c>
      <c r="F65" s="11">
        <f t="shared" si="3"/>
        <v>1.5473887814313346E-2</v>
      </c>
      <c r="G65">
        <v>4</v>
      </c>
    </row>
    <row r="66" spans="1:7" x14ac:dyDescent="0.2">
      <c r="A66" t="s">
        <v>28</v>
      </c>
      <c r="B66" s="37">
        <v>481</v>
      </c>
      <c r="C66" s="38">
        <v>30</v>
      </c>
      <c r="D66" s="38">
        <v>30</v>
      </c>
      <c r="E66" s="1">
        <f t="shared" si="2"/>
        <v>0</v>
      </c>
      <c r="F66" s="11">
        <f t="shared" si="3"/>
        <v>0</v>
      </c>
      <c r="G66">
        <v>4</v>
      </c>
    </row>
    <row r="67" spans="1:7" x14ac:dyDescent="0.2">
      <c r="A67" t="s">
        <v>32</v>
      </c>
      <c r="B67" s="37">
        <v>486</v>
      </c>
      <c r="C67" s="38">
        <v>75</v>
      </c>
      <c r="D67" s="38">
        <v>75</v>
      </c>
      <c r="E67" s="1">
        <f t="shared" si="2"/>
        <v>0</v>
      </c>
      <c r="F67" s="11">
        <f t="shared" si="3"/>
        <v>0</v>
      </c>
      <c r="G67">
        <v>4</v>
      </c>
    </row>
    <row r="68" spans="1:7" x14ac:dyDescent="0.2">
      <c r="A68" t="s">
        <v>97</v>
      </c>
      <c r="B68" s="37">
        <v>512</v>
      </c>
      <c r="C68" s="38">
        <v>250</v>
      </c>
      <c r="D68" s="38">
        <v>255</v>
      </c>
      <c r="E68" s="1">
        <f t="shared" si="2"/>
        <v>5</v>
      </c>
      <c r="F68" s="11">
        <f t="shared" si="3"/>
        <v>0.02</v>
      </c>
      <c r="G68">
        <v>4</v>
      </c>
    </row>
    <row r="69" spans="1:7" x14ac:dyDescent="0.2">
      <c r="A69" t="s">
        <v>98</v>
      </c>
      <c r="B69" s="37">
        <v>516</v>
      </c>
      <c r="C69" s="38">
        <v>535</v>
      </c>
      <c r="D69" s="38">
        <v>540</v>
      </c>
      <c r="E69" s="1">
        <f t="shared" si="2"/>
        <v>5</v>
      </c>
      <c r="F69" s="11">
        <f t="shared" si="3"/>
        <v>9.3457943925233638E-3</v>
      </c>
      <c r="G69">
        <v>4</v>
      </c>
    </row>
    <row r="70" spans="1:7" x14ac:dyDescent="0.2">
      <c r="A70" t="s">
        <v>60</v>
      </c>
      <c r="B70" s="37">
        <v>920</v>
      </c>
      <c r="C70" s="38">
        <v>1400</v>
      </c>
      <c r="D70" s="38">
        <v>1430</v>
      </c>
      <c r="E70" s="1">
        <f t="shared" si="2"/>
        <v>30</v>
      </c>
      <c r="F70" s="11">
        <f t="shared" si="3"/>
        <v>2.1428571428571429E-2</v>
      </c>
      <c r="G70">
        <v>4</v>
      </c>
    </row>
    <row r="71" spans="1:7" x14ac:dyDescent="0.2">
      <c r="A71" t="s">
        <v>4</v>
      </c>
      <c r="B71" s="37">
        <v>114</v>
      </c>
      <c r="C71" s="38">
        <v>0</v>
      </c>
      <c r="D71" s="38">
        <v>0</v>
      </c>
      <c r="E71" s="1">
        <f t="shared" si="2"/>
        <v>0</v>
      </c>
      <c r="F71" s="11">
        <f t="shared" si="3"/>
        <v>0</v>
      </c>
      <c r="G71">
        <v>3</v>
      </c>
    </row>
    <row r="72" spans="1:7" x14ac:dyDescent="0.2">
      <c r="A72" t="s">
        <v>6</v>
      </c>
      <c r="B72" s="37">
        <v>213</v>
      </c>
      <c r="C72" s="38">
        <v>20</v>
      </c>
      <c r="D72" s="38">
        <v>20</v>
      </c>
      <c r="E72" s="1">
        <f t="shared" si="2"/>
        <v>0</v>
      </c>
      <c r="F72" s="11">
        <f t="shared" si="3"/>
        <v>0</v>
      </c>
      <c r="G72">
        <v>3</v>
      </c>
    </row>
    <row r="73" spans="1:7" x14ac:dyDescent="0.2">
      <c r="A73" t="s">
        <v>7</v>
      </c>
      <c r="B73" s="37">
        <v>221</v>
      </c>
      <c r="C73" s="38">
        <v>1005</v>
      </c>
      <c r="D73" s="38">
        <v>1010</v>
      </c>
      <c r="E73" s="1">
        <f t="shared" ref="E73:E104" si="4">D73-C73</f>
        <v>5</v>
      </c>
      <c r="F73" s="11">
        <f t="shared" ref="F73:F104" si="5">IF(E73=0,0,E73/C73)</f>
        <v>4.9751243781094526E-3</v>
      </c>
      <c r="G73">
        <v>3</v>
      </c>
    </row>
    <row r="74" spans="1:7" x14ac:dyDescent="0.2">
      <c r="A74" t="s">
        <v>72</v>
      </c>
      <c r="B74" s="37">
        <v>315</v>
      </c>
      <c r="C74" s="38">
        <v>240</v>
      </c>
      <c r="D74" s="38">
        <v>240</v>
      </c>
      <c r="E74" s="1">
        <f t="shared" si="4"/>
        <v>0</v>
      </c>
      <c r="F74" s="11">
        <f t="shared" si="5"/>
        <v>0</v>
      </c>
      <c r="G74">
        <v>3</v>
      </c>
    </row>
    <row r="75" spans="1:7" x14ac:dyDescent="0.2">
      <c r="A75" t="s">
        <v>17</v>
      </c>
      <c r="B75" s="37">
        <v>323</v>
      </c>
      <c r="C75" s="38">
        <v>950</v>
      </c>
      <c r="D75" s="38">
        <v>955</v>
      </c>
      <c r="E75" s="1">
        <f t="shared" si="4"/>
        <v>5</v>
      </c>
      <c r="F75" s="11">
        <f t="shared" si="5"/>
        <v>5.263157894736842E-3</v>
      </c>
      <c r="G75">
        <v>3</v>
      </c>
    </row>
    <row r="76" spans="1:7" x14ac:dyDescent="0.2">
      <c r="A76" t="s">
        <v>24</v>
      </c>
      <c r="B76" s="37">
        <v>339</v>
      </c>
      <c r="C76" s="38">
        <v>715</v>
      </c>
      <c r="D76" s="38">
        <v>715</v>
      </c>
      <c r="E76" s="1">
        <f t="shared" si="4"/>
        <v>0</v>
      </c>
      <c r="F76" s="11">
        <f t="shared" si="5"/>
        <v>0</v>
      </c>
      <c r="G76">
        <v>3</v>
      </c>
    </row>
    <row r="77" spans="1:7" x14ac:dyDescent="0.2">
      <c r="A77" t="s">
        <v>87</v>
      </c>
      <c r="B77" s="37">
        <v>425</v>
      </c>
      <c r="C77" s="38">
        <v>250</v>
      </c>
      <c r="D77" s="38">
        <v>250</v>
      </c>
      <c r="E77" s="1">
        <f t="shared" si="4"/>
        <v>0</v>
      </c>
      <c r="F77" s="11">
        <f t="shared" si="5"/>
        <v>0</v>
      </c>
      <c r="G77">
        <v>3</v>
      </c>
    </row>
    <row r="78" spans="1:7" x14ac:dyDescent="0.2">
      <c r="A78" t="s">
        <v>30</v>
      </c>
      <c r="B78" s="37">
        <v>483</v>
      </c>
      <c r="C78" s="38">
        <v>5</v>
      </c>
      <c r="D78" s="38">
        <v>5</v>
      </c>
      <c r="E78" s="1">
        <f t="shared" si="4"/>
        <v>0</v>
      </c>
      <c r="F78" s="11">
        <f t="shared" si="5"/>
        <v>0</v>
      </c>
      <c r="G78">
        <v>3</v>
      </c>
    </row>
    <row r="79" spans="1:7" x14ac:dyDescent="0.2">
      <c r="A79" t="s">
        <v>33</v>
      </c>
      <c r="B79" s="37">
        <v>487</v>
      </c>
      <c r="C79" s="38">
        <v>0</v>
      </c>
      <c r="D79" s="38">
        <v>0</v>
      </c>
      <c r="E79" s="1">
        <f t="shared" si="4"/>
        <v>0</v>
      </c>
      <c r="F79" s="11">
        <f t="shared" si="5"/>
        <v>0</v>
      </c>
      <c r="G79">
        <v>3</v>
      </c>
    </row>
    <row r="80" spans="1:7" x14ac:dyDescent="0.2">
      <c r="A80" t="s">
        <v>35</v>
      </c>
      <c r="B80" s="37">
        <v>491</v>
      </c>
      <c r="C80" s="38">
        <v>1080</v>
      </c>
      <c r="D80" s="38">
        <v>1080</v>
      </c>
      <c r="E80" s="1">
        <f t="shared" si="4"/>
        <v>0</v>
      </c>
      <c r="F80" s="11">
        <f t="shared" si="5"/>
        <v>0</v>
      </c>
      <c r="G80">
        <v>3</v>
      </c>
    </row>
    <row r="81" spans="1:7" x14ac:dyDescent="0.2">
      <c r="A81" t="s">
        <v>38</v>
      </c>
      <c r="B81" s="37">
        <v>513</v>
      </c>
      <c r="C81" s="38">
        <v>1445</v>
      </c>
      <c r="D81" s="38">
        <v>1455</v>
      </c>
      <c r="E81" s="1">
        <f t="shared" si="4"/>
        <v>10</v>
      </c>
      <c r="F81" s="11">
        <f t="shared" si="5"/>
        <v>6.920415224913495E-3</v>
      </c>
      <c r="G81">
        <v>3</v>
      </c>
    </row>
    <row r="82" spans="1:7" x14ac:dyDescent="0.2">
      <c r="A82" t="s">
        <v>100</v>
      </c>
      <c r="B82" s="37">
        <v>519</v>
      </c>
      <c r="C82" s="38">
        <v>0</v>
      </c>
      <c r="D82" s="38">
        <v>0</v>
      </c>
      <c r="E82" s="1">
        <f t="shared" si="4"/>
        <v>0</v>
      </c>
      <c r="F82" s="11">
        <f t="shared" si="5"/>
        <v>0</v>
      </c>
      <c r="G82">
        <v>3</v>
      </c>
    </row>
    <row r="83" spans="1:7" x14ac:dyDescent="0.2">
      <c r="A83" t="s">
        <v>101</v>
      </c>
      <c r="B83" s="37">
        <v>521</v>
      </c>
      <c r="C83" s="38">
        <v>0</v>
      </c>
      <c r="D83" s="38">
        <v>0</v>
      </c>
      <c r="E83" s="1">
        <f t="shared" si="4"/>
        <v>0</v>
      </c>
      <c r="F83" s="11">
        <f t="shared" si="5"/>
        <v>0</v>
      </c>
      <c r="G83">
        <v>3</v>
      </c>
    </row>
    <row r="84" spans="1:7" x14ac:dyDescent="0.2">
      <c r="A84" t="s">
        <v>103</v>
      </c>
      <c r="B84" s="37">
        <v>533</v>
      </c>
      <c r="C84" s="38">
        <v>0</v>
      </c>
      <c r="D84" s="38">
        <v>0</v>
      </c>
      <c r="E84" s="1">
        <f t="shared" si="4"/>
        <v>0</v>
      </c>
      <c r="F84" s="11">
        <f t="shared" si="5"/>
        <v>0</v>
      </c>
      <c r="G84">
        <v>3</v>
      </c>
    </row>
    <row r="85" spans="1:7" x14ac:dyDescent="0.2">
      <c r="A85" t="s">
        <v>107</v>
      </c>
      <c r="B85" s="37">
        <v>910</v>
      </c>
      <c r="C85" s="38">
        <v>690</v>
      </c>
      <c r="D85" s="38">
        <v>690</v>
      </c>
      <c r="E85" s="1">
        <f t="shared" si="4"/>
        <v>0</v>
      </c>
      <c r="F85" s="11">
        <f t="shared" si="5"/>
        <v>0</v>
      </c>
      <c r="G85">
        <v>3</v>
      </c>
    </row>
    <row r="86" spans="1:7" x14ac:dyDescent="0.2">
      <c r="A86" t="s">
        <v>3</v>
      </c>
      <c r="B86" s="37">
        <v>113</v>
      </c>
      <c r="C86" s="38">
        <v>20</v>
      </c>
      <c r="D86" s="38">
        <v>20</v>
      </c>
      <c r="E86" s="1">
        <f t="shared" si="4"/>
        <v>0</v>
      </c>
      <c r="F86" s="11">
        <f t="shared" si="5"/>
        <v>0</v>
      </c>
      <c r="G86">
        <v>2</v>
      </c>
    </row>
    <row r="87" spans="1:7" x14ac:dyDescent="0.2">
      <c r="A87" t="s">
        <v>5</v>
      </c>
      <c r="B87" s="37">
        <v>212</v>
      </c>
      <c r="C87" s="38">
        <v>650</v>
      </c>
      <c r="D87" s="38">
        <v>645</v>
      </c>
      <c r="E87" s="1">
        <f t="shared" si="4"/>
        <v>-5</v>
      </c>
      <c r="F87" s="11">
        <f t="shared" si="5"/>
        <v>-7.6923076923076927E-3</v>
      </c>
      <c r="G87">
        <v>2</v>
      </c>
    </row>
    <row r="88" spans="1:7" x14ac:dyDescent="0.2">
      <c r="A88" t="s">
        <v>12</v>
      </c>
      <c r="B88" s="37">
        <v>313</v>
      </c>
      <c r="C88" s="38">
        <v>5</v>
      </c>
      <c r="D88" s="38">
        <v>5</v>
      </c>
      <c r="E88" s="1">
        <f t="shared" si="4"/>
        <v>0</v>
      </c>
      <c r="F88" s="11">
        <f t="shared" si="5"/>
        <v>0</v>
      </c>
      <c r="G88">
        <v>2</v>
      </c>
    </row>
    <row r="89" spans="1:7" x14ac:dyDescent="0.2">
      <c r="A89" t="s">
        <v>18</v>
      </c>
      <c r="B89" s="37">
        <v>324</v>
      </c>
      <c r="C89" s="38">
        <v>115</v>
      </c>
      <c r="D89" s="38">
        <v>115</v>
      </c>
      <c r="E89" s="1">
        <f t="shared" si="4"/>
        <v>0</v>
      </c>
      <c r="F89" s="11">
        <f t="shared" si="5"/>
        <v>0</v>
      </c>
      <c r="G89">
        <v>2</v>
      </c>
    </row>
    <row r="90" spans="1:7" x14ac:dyDescent="0.2">
      <c r="A90" t="s">
        <v>26</v>
      </c>
      <c r="B90" s="37">
        <v>424</v>
      </c>
      <c r="C90" s="38">
        <v>5080</v>
      </c>
      <c r="D90" s="38">
        <v>5005</v>
      </c>
      <c r="E90" s="1">
        <f t="shared" si="4"/>
        <v>-75</v>
      </c>
      <c r="F90" s="11">
        <f t="shared" si="5"/>
        <v>-1.4763779527559055E-2</v>
      </c>
      <c r="G90">
        <v>2</v>
      </c>
    </row>
    <row r="91" spans="1:7" x14ac:dyDescent="0.2">
      <c r="A91" t="s">
        <v>90</v>
      </c>
      <c r="B91" s="37">
        <v>449</v>
      </c>
      <c r="C91" s="38">
        <v>1390</v>
      </c>
      <c r="D91" s="38">
        <v>1380</v>
      </c>
      <c r="E91" s="1">
        <f t="shared" si="4"/>
        <v>-10</v>
      </c>
      <c r="F91" s="11">
        <f t="shared" si="5"/>
        <v>-7.1942446043165471E-3</v>
      </c>
      <c r="G91">
        <v>2</v>
      </c>
    </row>
    <row r="92" spans="1:7" x14ac:dyDescent="0.2">
      <c r="A92" t="s">
        <v>13</v>
      </c>
      <c r="B92" s="37">
        <v>314</v>
      </c>
      <c r="C92" s="38">
        <v>175</v>
      </c>
      <c r="D92" s="38">
        <v>170</v>
      </c>
      <c r="E92" s="1">
        <f t="shared" si="4"/>
        <v>-5</v>
      </c>
      <c r="F92" s="11">
        <f t="shared" si="5"/>
        <v>-2.8571428571428571E-2</v>
      </c>
      <c r="G92">
        <v>1</v>
      </c>
    </row>
    <row r="93" spans="1:7" x14ac:dyDescent="0.2">
      <c r="A93" t="s">
        <v>20</v>
      </c>
      <c r="B93" s="37">
        <v>327</v>
      </c>
      <c r="C93" s="38">
        <v>880</v>
      </c>
      <c r="D93" s="38">
        <v>865</v>
      </c>
      <c r="E93" s="1">
        <f t="shared" si="4"/>
        <v>-15</v>
      </c>
      <c r="F93" s="11">
        <f t="shared" si="5"/>
        <v>-1.7045454545454544E-2</v>
      </c>
      <c r="G93">
        <v>1</v>
      </c>
    </row>
    <row r="94" spans="1:7" x14ac:dyDescent="0.2">
      <c r="A94" t="s">
        <v>21</v>
      </c>
      <c r="B94" s="37">
        <v>331</v>
      </c>
      <c r="C94" s="38">
        <v>1330</v>
      </c>
      <c r="D94" s="38">
        <v>1270</v>
      </c>
      <c r="E94" s="1">
        <f t="shared" si="4"/>
        <v>-60</v>
      </c>
      <c r="F94" s="11">
        <f t="shared" si="5"/>
        <v>-4.5112781954887216E-2</v>
      </c>
      <c r="G94">
        <v>1</v>
      </c>
    </row>
    <row r="95" spans="1:7" x14ac:dyDescent="0.2">
      <c r="A95" t="s">
        <v>86</v>
      </c>
      <c r="B95" s="37">
        <v>337</v>
      </c>
      <c r="C95" s="38">
        <v>2065</v>
      </c>
      <c r="D95" s="38">
        <v>1955</v>
      </c>
      <c r="E95" s="1">
        <f t="shared" si="4"/>
        <v>-110</v>
      </c>
      <c r="F95" s="11">
        <f t="shared" si="5"/>
        <v>-5.3268765133171914E-2</v>
      </c>
      <c r="G95">
        <v>1</v>
      </c>
    </row>
    <row r="96" spans="1:7" x14ac:dyDescent="0.2">
      <c r="A96" t="s">
        <v>94</v>
      </c>
      <c r="B96" s="37">
        <v>458</v>
      </c>
      <c r="C96" s="38">
        <v>935</v>
      </c>
      <c r="D96" s="38">
        <v>885</v>
      </c>
      <c r="E96" s="1">
        <f t="shared" si="4"/>
        <v>-50</v>
      </c>
      <c r="F96" s="11">
        <f t="shared" si="5"/>
        <v>-5.3475935828877004E-2</v>
      </c>
      <c r="G96">
        <v>1</v>
      </c>
    </row>
    <row r="97" spans="1:7" x14ac:dyDescent="0.2">
      <c r="A97" t="s">
        <v>95</v>
      </c>
      <c r="B97" s="37">
        <v>459</v>
      </c>
      <c r="C97" s="38">
        <v>2135</v>
      </c>
      <c r="D97" s="38">
        <v>1995</v>
      </c>
      <c r="E97" s="1">
        <f t="shared" si="4"/>
        <v>-140</v>
      </c>
      <c r="F97" s="11">
        <f t="shared" si="5"/>
        <v>-6.5573770491803282E-2</v>
      </c>
      <c r="G97">
        <v>1</v>
      </c>
    </row>
    <row r="102" spans="1:7" x14ac:dyDescent="0.2">
      <c r="A102" t="s">
        <v>67</v>
      </c>
      <c r="B102" s="8"/>
      <c r="C102" s="1"/>
      <c r="D102" s="1"/>
    </row>
    <row r="103" spans="1:7" x14ac:dyDescent="0.2">
      <c r="A103" t="s">
        <v>108</v>
      </c>
      <c r="B103" s="8"/>
      <c r="C103" s="1"/>
      <c r="D103" s="1"/>
    </row>
    <row r="104" spans="1:7" x14ac:dyDescent="0.2">
      <c r="A104" s="2" t="s">
        <v>109</v>
      </c>
      <c r="B104" s="9"/>
    </row>
  </sheetData>
  <sortState xmlns:xlrd2="http://schemas.microsoft.com/office/spreadsheetml/2017/richdata2" ref="A9:G97">
    <sortCondition descending="1" ref="G9:G97"/>
  </sortState>
  <mergeCells count="2">
    <mergeCell ref="A1:G1"/>
    <mergeCell ref="G4: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C24" sqref="C24"/>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2024-05-09T14:46:52Z</dcterms:modified>
</cp:coreProperties>
</file>