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azen\Desktop\"/>
    </mc:Choice>
  </mc:AlternateContent>
  <xr:revisionPtr revIDLastSave="0" documentId="8_{429D626C-B3A2-4488-8AFD-0B5D9866E7C1}" xr6:coauthVersionLast="47" xr6:coauthVersionMax="47" xr10:uidLastSave="{00000000-0000-0000-0000-000000000000}"/>
  <workbookProtection workbookAlgorithmName="SHA-512" workbookHashValue="iv8+Kb7KmKlhFmte4LdPfD7Ga/ch13iT9f9jl9SB7B7LQOM6lgo8R1J9BGY7sEtjpp5vFblrvg8sZJqn0ce8Cg==" workbookSaltValue="DDGFeB5N4Ls2QBhaqqQMqw==" workbookSpinCount="100000" lockStructure="1"/>
  <bookViews>
    <workbookView xWindow="37320" yWindow="-120" windowWidth="29040" windowHeight="16440" tabRatio="958" activeTab="7" xr2:uid="{F9B7F806-D517-4BEB-88FC-7156D5B87DDB}"/>
  </bookViews>
  <sheets>
    <sheet name="DIF IPS Tracking" sheetId="22" r:id="rId1"/>
    <sheet name="CRP Staff 1" sheetId="7" r:id="rId2"/>
    <sheet name="CRP Staff 2" sheetId="16" r:id="rId3"/>
    <sheet name="CRP Staff 3" sheetId="17" r:id="rId4"/>
    <sheet name="CRP Staff 4" sheetId="18" r:id="rId5"/>
    <sheet name="CRP Staff 5" sheetId="19" r:id="rId6"/>
    <sheet name="CRP Staff 6" sheetId="20" r:id="rId7"/>
    <sheet name="CRP Summary" sheetId="6" r:id="rId8"/>
    <sheet name="Invoice" sheetId="21" r:id="rId9"/>
    <sheet name="DIF IPS Instructions" sheetId="2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6" l="1"/>
  <c r="G40" i="20"/>
  <c r="D40" i="20"/>
  <c r="C40" i="20"/>
  <c r="B40" i="20"/>
  <c r="J39" i="20"/>
  <c r="E39" i="20"/>
  <c r="J38" i="20"/>
  <c r="E38" i="20"/>
  <c r="J37" i="20"/>
  <c r="E37" i="20"/>
  <c r="J36" i="20"/>
  <c r="E36" i="20"/>
  <c r="J35" i="20"/>
  <c r="E35" i="20"/>
  <c r="J34" i="20"/>
  <c r="E34" i="20"/>
  <c r="J33" i="20"/>
  <c r="E33" i="20"/>
  <c r="J32" i="20"/>
  <c r="E32" i="20"/>
  <c r="J31" i="20"/>
  <c r="E31" i="20"/>
  <c r="J30" i="20"/>
  <c r="E30" i="20"/>
  <c r="J29" i="20"/>
  <c r="E29" i="20"/>
  <c r="J28" i="20"/>
  <c r="E28" i="20"/>
  <c r="J27" i="20"/>
  <c r="E27" i="20"/>
  <c r="J26" i="20"/>
  <c r="E26" i="20"/>
  <c r="J25" i="20"/>
  <c r="E25" i="20"/>
  <c r="J24" i="20"/>
  <c r="E24" i="20"/>
  <c r="J23" i="20"/>
  <c r="E23" i="20"/>
  <c r="J22" i="20"/>
  <c r="E22" i="20"/>
  <c r="J21" i="20"/>
  <c r="E21" i="20"/>
  <c r="J20" i="20"/>
  <c r="E20" i="20"/>
  <c r="J19" i="20"/>
  <c r="E19" i="20"/>
  <c r="J18" i="20"/>
  <c r="E18" i="20"/>
  <c r="J17" i="20"/>
  <c r="E17" i="20"/>
  <c r="J16" i="20"/>
  <c r="E16" i="20"/>
  <c r="J15" i="20"/>
  <c r="E15" i="20"/>
  <c r="J14" i="20"/>
  <c r="E14" i="20"/>
  <c r="J13" i="20"/>
  <c r="E13" i="20"/>
  <c r="J12" i="20"/>
  <c r="E12" i="20"/>
  <c r="J11" i="20"/>
  <c r="E11" i="20"/>
  <c r="J10" i="20"/>
  <c r="E10" i="20"/>
  <c r="J9" i="20"/>
  <c r="E9" i="20"/>
  <c r="C5" i="20"/>
  <c r="F4" i="20"/>
  <c r="G40" i="19"/>
  <c r="D40" i="19"/>
  <c r="C40" i="19"/>
  <c r="B40" i="19"/>
  <c r="J39" i="19"/>
  <c r="E39" i="19"/>
  <c r="J38" i="19"/>
  <c r="E38" i="19"/>
  <c r="J37" i="19"/>
  <c r="E37" i="19"/>
  <c r="J36" i="19"/>
  <c r="E36" i="19"/>
  <c r="J35" i="19"/>
  <c r="E35" i="19"/>
  <c r="J34" i="19"/>
  <c r="E34" i="19"/>
  <c r="J33" i="19"/>
  <c r="E33" i="19"/>
  <c r="J32" i="19"/>
  <c r="E32" i="19"/>
  <c r="J31" i="19"/>
  <c r="E31" i="19"/>
  <c r="J30" i="19"/>
  <c r="E30" i="19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1" i="19"/>
  <c r="E11" i="19"/>
  <c r="J10" i="19"/>
  <c r="E10" i="19"/>
  <c r="J9" i="19"/>
  <c r="E9" i="19"/>
  <c r="C5" i="19"/>
  <c r="F4" i="19"/>
  <c r="G40" i="18"/>
  <c r="D40" i="18"/>
  <c r="C40" i="18"/>
  <c r="B40" i="18"/>
  <c r="J39" i="18"/>
  <c r="E39" i="18"/>
  <c r="J38" i="18"/>
  <c r="E38" i="18"/>
  <c r="J37" i="18"/>
  <c r="E37" i="18"/>
  <c r="J36" i="18"/>
  <c r="E36" i="18"/>
  <c r="J35" i="18"/>
  <c r="E35" i="18"/>
  <c r="J34" i="18"/>
  <c r="E34" i="18"/>
  <c r="J33" i="18"/>
  <c r="E33" i="18"/>
  <c r="J32" i="18"/>
  <c r="E32" i="18"/>
  <c r="J31" i="18"/>
  <c r="E31" i="18"/>
  <c r="J30" i="18"/>
  <c r="E30" i="18"/>
  <c r="J29" i="18"/>
  <c r="E29" i="18"/>
  <c r="J28" i="18"/>
  <c r="E28" i="18"/>
  <c r="J27" i="18"/>
  <c r="E27" i="18"/>
  <c r="J26" i="18"/>
  <c r="E26" i="18"/>
  <c r="J25" i="18"/>
  <c r="E25" i="18"/>
  <c r="J24" i="18"/>
  <c r="E24" i="18"/>
  <c r="J23" i="18"/>
  <c r="E23" i="18"/>
  <c r="J22" i="18"/>
  <c r="E22" i="18"/>
  <c r="J21" i="18"/>
  <c r="E21" i="18"/>
  <c r="J20" i="18"/>
  <c r="E20" i="18"/>
  <c r="J19" i="18"/>
  <c r="E19" i="18"/>
  <c r="J18" i="18"/>
  <c r="E18" i="18"/>
  <c r="J17" i="18"/>
  <c r="E17" i="18"/>
  <c r="J16" i="18"/>
  <c r="E16" i="18"/>
  <c r="J15" i="18"/>
  <c r="E15" i="18"/>
  <c r="J14" i="18"/>
  <c r="E14" i="18"/>
  <c r="J13" i="18"/>
  <c r="E13" i="18"/>
  <c r="J12" i="18"/>
  <c r="E12" i="18"/>
  <c r="J11" i="18"/>
  <c r="E11" i="18"/>
  <c r="J10" i="18"/>
  <c r="E10" i="18"/>
  <c r="J9" i="18"/>
  <c r="E9" i="18"/>
  <c r="C5" i="18"/>
  <c r="F4" i="18"/>
  <c r="G40" i="17"/>
  <c r="D40" i="17"/>
  <c r="C40" i="17"/>
  <c r="B40" i="17"/>
  <c r="J39" i="17"/>
  <c r="E39" i="17"/>
  <c r="J38" i="17"/>
  <c r="E38" i="17"/>
  <c r="J37" i="17"/>
  <c r="E37" i="17"/>
  <c r="J36" i="17"/>
  <c r="E36" i="17"/>
  <c r="J35" i="17"/>
  <c r="E35" i="17"/>
  <c r="J34" i="17"/>
  <c r="E34" i="17"/>
  <c r="J33" i="17"/>
  <c r="E33" i="17"/>
  <c r="J32" i="17"/>
  <c r="E32" i="17"/>
  <c r="J31" i="17"/>
  <c r="E31" i="17"/>
  <c r="J30" i="17"/>
  <c r="E30" i="17"/>
  <c r="J29" i="17"/>
  <c r="E29" i="17"/>
  <c r="J28" i="17"/>
  <c r="E28" i="17"/>
  <c r="J27" i="17"/>
  <c r="E27" i="17"/>
  <c r="J26" i="17"/>
  <c r="E26" i="17"/>
  <c r="J25" i="17"/>
  <c r="E25" i="17"/>
  <c r="J24" i="17"/>
  <c r="E24" i="17"/>
  <c r="J23" i="17"/>
  <c r="E23" i="17"/>
  <c r="J22" i="17"/>
  <c r="E22" i="17"/>
  <c r="J21" i="17"/>
  <c r="E21" i="17"/>
  <c r="J20" i="17"/>
  <c r="E20" i="17"/>
  <c r="J19" i="17"/>
  <c r="E19" i="17"/>
  <c r="J18" i="17"/>
  <c r="E18" i="17"/>
  <c r="J17" i="17"/>
  <c r="E17" i="17"/>
  <c r="J16" i="17"/>
  <c r="E16" i="17"/>
  <c r="J15" i="17"/>
  <c r="E15" i="17"/>
  <c r="J14" i="17"/>
  <c r="E14" i="17"/>
  <c r="J13" i="17"/>
  <c r="E13" i="17"/>
  <c r="J12" i="17"/>
  <c r="E12" i="17"/>
  <c r="J11" i="17"/>
  <c r="E11" i="17"/>
  <c r="J10" i="17"/>
  <c r="E10" i="17"/>
  <c r="J9" i="17"/>
  <c r="E9" i="17"/>
  <c r="C5" i="17"/>
  <c r="F4" i="17"/>
  <c r="G40" i="16"/>
  <c r="D40" i="16"/>
  <c r="C40" i="16"/>
  <c r="B40" i="16"/>
  <c r="J39" i="16"/>
  <c r="E39" i="16"/>
  <c r="J38" i="16"/>
  <c r="E38" i="16"/>
  <c r="J37" i="16"/>
  <c r="E37" i="16"/>
  <c r="J36" i="16"/>
  <c r="E36" i="16"/>
  <c r="J35" i="16"/>
  <c r="E35" i="16"/>
  <c r="J34" i="16"/>
  <c r="E34" i="16"/>
  <c r="J33" i="16"/>
  <c r="E33" i="16"/>
  <c r="J32" i="16"/>
  <c r="E32" i="16"/>
  <c r="J31" i="16"/>
  <c r="E31" i="16"/>
  <c r="J30" i="16"/>
  <c r="E30" i="16"/>
  <c r="J29" i="16"/>
  <c r="E29" i="16"/>
  <c r="J28" i="16"/>
  <c r="E28" i="16"/>
  <c r="J27" i="16"/>
  <c r="E27" i="16"/>
  <c r="J26" i="16"/>
  <c r="E26" i="16"/>
  <c r="J25" i="16"/>
  <c r="E25" i="16"/>
  <c r="J24" i="16"/>
  <c r="E24" i="16"/>
  <c r="J23" i="16"/>
  <c r="E23" i="16"/>
  <c r="J22" i="16"/>
  <c r="E22" i="16"/>
  <c r="J21" i="16"/>
  <c r="E21" i="16"/>
  <c r="J20" i="16"/>
  <c r="E20" i="16"/>
  <c r="J19" i="16"/>
  <c r="E19" i="16"/>
  <c r="J18" i="16"/>
  <c r="E18" i="16"/>
  <c r="J17" i="16"/>
  <c r="E17" i="16"/>
  <c r="J16" i="16"/>
  <c r="E16" i="16"/>
  <c r="J15" i="16"/>
  <c r="E15" i="16"/>
  <c r="J14" i="16"/>
  <c r="E14" i="16"/>
  <c r="J13" i="16"/>
  <c r="E13" i="16"/>
  <c r="J12" i="16"/>
  <c r="E12" i="16"/>
  <c r="J11" i="16"/>
  <c r="E11" i="16"/>
  <c r="J10" i="16"/>
  <c r="E10" i="16"/>
  <c r="E40" i="16" s="1"/>
  <c r="J9" i="16"/>
  <c r="E9" i="16"/>
  <c r="C5" i="16"/>
  <c r="F4" i="16"/>
  <c r="F4" i="7"/>
  <c r="C5" i="7"/>
  <c r="E40" i="17" l="1"/>
  <c r="E40" i="19"/>
  <c r="J40" i="16"/>
  <c r="J40" i="17"/>
  <c r="J40" i="19"/>
  <c r="E40" i="18"/>
  <c r="J40" i="18"/>
  <c r="G8" i="6" s="1"/>
  <c r="E40" i="20"/>
  <c r="J40" i="20"/>
  <c r="D46" i="21"/>
  <c r="D41" i="21"/>
  <c r="D36" i="21"/>
  <c r="D31" i="21"/>
  <c r="D26" i="21"/>
  <c r="G10" i="6"/>
  <c r="G9" i="6"/>
  <c r="G7" i="6"/>
  <c r="G6" i="6"/>
  <c r="G40" i="7"/>
  <c r="D21" i="21" s="1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9" i="7"/>
  <c r="J40" i="7" l="1"/>
  <c r="G5" i="6" s="1"/>
  <c r="G11" i="6"/>
  <c r="F20" i="6" s="1"/>
  <c r="B10" i="21"/>
  <c r="B9" i="21"/>
  <c r="B10" i="6"/>
  <c r="B9" i="6"/>
  <c r="B8" i="6"/>
  <c r="B7" i="6"/>
  <c r="B6" i="6"/>
  <c r="E12" i="21"/>
  <c r="F4" i="21" l="1"/>
  <c r="E2" i="6" l="1"/>
  <c r="C11" i="21" s="1"/>
  <c r="B3" i="6"/>
  <c r="B8" i="21" s="1"/>
  <c r="B5" i="6" l="1"/>
  <c r="A10" i="6"/>
  <c r="A42" i="21" s="1"/>
  <c r="A9" i="6"/>
  <c r="A37" i="21" s="1"/>
  <c r="A8" i="6"/>
  <c r="A32" i="21" s="1"/>
  <c r="A7" i="6"/>
  <c r="A27" i="21" s="1"/>
  <c r="A6" i="6"/>
  <c r="A22" i="21" s="1"/>
  <c r="B2" i="6"/>
  <c r="E10" i="6"/>
  <c r="D45" i="21" s="1"/>
  <c r="F45" i="21" s="1"/>
  <c r="D10" i="6"/>
  <c r="D44" i="21" s="1"/>
  <c r="F44" i="21" s="1"/>
  <c r="C10" i="6"/>
  <c r="D43" i="21" s="1"/>
  <c r="F43" i="21" s="1"/>
  <c r="E9" i="6"/>
  <c r="D40" i="21" s="1"/>
  <c r="F40" i="21" s="1"/>
  <c r="D9" i="6"/>
  <c r="D39" i="21" s="1"/>
  <c r="F39" i="21" s="1"/>
  <c r="C9" i="6"/>
  <c r="D38" i="21" s="1"/>
  <c r="F38" i="21" s="1"/>
  <c r="E8" i="6"/>
  <c r="D35" i="21" s="1"/>
  <c r="F35" i="21" s="1"/>
  <c r="D8" i="6"/>
  <c r="D34" i="21" s="1"/>
  <c r="F34" i="21" s="1"/>
  <c r="C8" i="6"/>
  <c r="D33" i="21" s="1"/>
  <c r="F33" i="21" s="1"/>
  <c r="E7" i="6"/>
  <c r="D30" i="21" s="1"/>
  <c r="F30" i="21" s="1"/>
  <c r="D7" i="6"/>
  <c r="D29" i="21" s="1"/>
  <c r="F29" i="21" s="1"/>
  <c r="C7" i="6"/>
  <c r="D28" i="21" s="1"/>
  <c r="F28" i="21" s="1"/>
  <c r="E6" i="6"/>
  <c r="D25" i="21" s="1"/>
  <c r="F25" i="21" s="1"/>
  <c r="D6" i="6"/>
  <c r="D24" i="21" s="1"/>
  <c r="F24" i="21" s="1"/>
  <c r="C6" i="6"/>
  <c r="D23" i="21" s="1"/>
  <c r="F23" i="21" s="1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9" i="7"/>
  <c r="B40" i="7"/>
  <c r="D40" i="7"/>
  <c r="E5" i="6" s="1"/>
  <c r="D20" i="21" s="1"/>
  <c r="F20" i="21" s="1"/>
  <c r="C40" i="7"/>
  <c r="D5" i="6" s="1"/>
  <c r="D19" i="21" s="1"/>
  <c r="F19" i="21" s="1"/>
  <c r="F9" i="6" l="1"/>
  <c r="F41" i="21" s="1"/>
  <c r="F7" i="6"/>
  <c r="F31" i="21" s="1"/>
  <c r="F10" i="6"/>
  <c r="F46" i="21" s="1"/>
  <c r="F8" i="6"/>
  <c r="F36" i="21" s="1"/>
  <c r="F6" i="6"/>
  <c r="F26" i="21" s="1"/>
  <c r="A5" i="6"/>
  <c r="A17" i="21" s="1"/>
  <c r="E11" i="6"/>
  <c r="D11" i="6"/>
  <c r="C5" i="6"/>
  <c r="E40" i="7"/>
  <c r="C11" i="6" l="1"/>
  <c r="D18" i="21"/>
  <c r="F18" i="21" s="1"/>
  <c r="F5" i="6"/>
  <c r="B11" i="6"/>
  <c r="F21" i="21" l="1"/>
  <c r="F51" i="21" s="1"/>
  <c r="F18" i="6"/>
  <c r="F21" i="6" s="1"/>
  <c r="F11" i="6"/>
</calcChain>
</file>

<file path=xl/sharedStrings.xml><?xml version="1.0" encoding="utf-8"?>
<sst xmlns="http://schemas.openxmlformats.org/spreadsheetml/2006/main" count="280" uniqueCount="92">
  <si>
    <t>CRP Employee Name:</t>
  </si>
  <si>
    <t>Number of Job Candidates:</t>
  </si>
  <si>
    <t>Administrative Activities</t>
  </si>
  <si>
    <t>Technical Assistance</t>
  </si>
  <si>
    <t>Trainings</t>
  </si>
  <si>
    <t>Total</t>
  </si>
  <si>
    <t>Report for the month of:</t>
  </si>
  <si>
    <t>Day</t>
  </si>
  <si>
    <t>CRP Employee Name</t>
  </si>
  <si>
    <t>Number of Candidates</t>
  </si>
  <si>
    <t>Summary for the Month of:</t>
  </si>
  <si>
    <t>TOTALS</t>
  </si>
  <si>
    <t>Employee Role:</t>
  </si>
  <si>
    <t>Enter the Name of the CRP Employee.</t>
  </si>
  <si>
    <t>Enter the employee's role (i.e. Employment Specialist, Manager, Supervisor, etc.)</t>
  </si>
  <si>
    <t>Enter the number of job candidate's who were served in the reporting month.</t>
  </si>
  <si>
    <t>DO NOT CHANGE THE SHEET NAMES.  THEY ARE USED TO DISPLAY INFORMATION ON THE CRP SUMMARY SHEET.</t>
  </si>
  <si>
    <t>Technical Assistance (in units)</t>
  </si>
  <si>
    <t>Trainings                           (in units)</t>
  </si>
  <si>
    <t>Total Units Worked</t>
  </si>
  <si>
    <t xml:space="preserve">Total Units from CRP Sheets </t>
  </si>
  <si>
    <t xml:space="preserve">Units Converted to Dollars </t>
  </si>
  <si>
    <t xml:space="preserve">Total Reimbursement from IBC DIF </t>
  </si>
  <si>
    <t xml:space="preserve">Number of Minutes Service Rendered </t>
  </si>
  <si>
    <t xml:space="preserve">Number of Units </t>
  </si>
  <si>
    <t xml:space="preserve">1 min - 22 min </t>
  </si>
  <si>
    <t xml:space="preserve">23 min - 37 min </t>
  </si>
  <si>
    <t xml:space="preserve">38 min - 52 min </t>
  </si>
  <si>
    <t xml:space="preserve">53 min - 67 min </t>
  </si>
  <si>
    <t xml:space="preserve">1 unit </t>
  </si>
  <si>
    <t xml:space="preserve">2 units </t>
  </si>
  <si>
    <t xml:space="preserve">3 units </t>
  </si>
  <si>
    <t xml:space="preserve">4 units </t>
  </si>
  <si>
    <t>Name of CRP:</t>
  </si>
  <si>
    <t xml:space="preserve">CRP Name: </t>
  </si>
  <si>
    <t>Vendor #:</t>
  </si>
  <si>
    <t xml:space="preserve">Remit Payment to:  </t>
  </si>
  <si>
    <t xml:space="preserve">                                  </t>
  </si>
  <si>
    <t xml:space="preserve">                                 </t>
  </si>
  <si>
    <t>DATES OF SERVICE</t>
  </si>
  <si>
    <t>DESCRIPTION</t>
  </si>
  <si>
    <t>QUANTITY</t>
  </si>
  <si>
    <t>UNIT PRICE</t>
  </si>
  <si>
    <t>AMOUNT</t>
  </si>
  <si>
    <t>Units of effort - administrative costs, mileage, materials</t>
  </si>
  <si>
    <t xml:space="preserve">     Technical Assistance</t>
  </si>
  <si>
    <t xml:space="preserve">     Trainings</t>
  </si>
  <si>
    <t xml:space="preserve">     Administrative Activities</t>
  </si>
  <si>
    <t xml:space="preserve">     Mileage</t>
  </si>
  <si>
    <t>For more details - please see attached spreadsheet.</t>
  </si>
  <si>
    <t>Total Amount Due</t>
  </si>
  <si>
    <t>Iowa Vocational Rehabilitation Services (IVRS) - IA Blueprint for Change Grant</t>
  </si>
  <si>
    <t>INVOICE #:</t>
  </si>
  <si>
    <t>Invoice Date:</t>
  </si>
  <si>
    <t>Invoice Due:</t>
  </si>
  <si>
    <t>Net 30</t>
  </si>
  <si>
    <t>Address:</t>
  </si>
  <si>
    <t>City, State, Zip Code:</t>
  </si>
  <si>
    <t>Month of Report:</t>
  </si>
  <si>
    <t>Enter in [Month Name], YYYY format.</t>
  </si>
  <si>
    <t>Eg: December, 2023</t>
  </si>
  <si>
    <t>Administrative 
Activities 
(in units)</t>
  </si>
  <si>
    <t>Rate
per
Mile</t>
  </si>
  <si>
    <t>Daily 
Miles</t>
  </si>
  <si>
    <t>Total Mileage 
Reimbursement</t>
  </si>
  <si>
    <t>Purpose &amp; Outcomes of Travel</t>
  </si>
  <si>
    <t>The Iowa Blueprint for Change (IBC) will fund for the time it takes to complete activities directly related to IBC programs but are not built into the service.</t>
  </si>
  <si>
    <t>Mileage</t>
  </si>
  <si>
    <t>Total Mileage</t>
  </si>
  <si>
    <t>DIF IPS Tracking Sheet for CRPs</t>
  </si>
  <si>
    <t>DIF IPS Activities Monthly Report</t>
  </si>
  <si>
    <t>Indirect IPS Activities Comments</t>
  </si>
  <si>
    <t>Refer to The DIF IPS Instructions sheet for more information on reimbursable and nonreimbursable items.</t>
  </si>
  <si>
    <t>IPS Tracking Sheets</t>
  </si>
  <si>
    <t>Trainings/meetings</t>
  </si>
  <si>
    <t>IPS trainings with U of I</t>
  </si>
  <si>
    <t>Approved training (benefits planning, MI, etc.)</t>
  </si>
  <si>
    <t>Approved conferences/summits</t>
  </si>
  <si>
    <t>Steering committee meetings/prep</t>
  </si>
  <si>
    <t>Outreach through Economic Groups, SA,etc. </t>
  </si>
  <si>
    <t>Mileage to conduct IPS related activities (job contacts, JC meetings, etc.)</t>
  </si>
  <si>
    <t>MH team meetings</t>
  </si>
  <si>
    <t>IVRS without JC, MH counselor without JC, IHH without JC</t>
  </si>
  <si>
    <t>Indirect IPS Activities</t>
  </si>
  <si>
    <t xml:space="preserve">*The IBC DIF Grant will reimburse at a rate of $19.96 per unit. </t>
  </si>
  <si>
    <t>Bill to : IVRS</t>
  </si>
  <si>
    <t>*The IBC DIF grant will reimburse at a rate of $19.96 per unit.</t>
  </si>
  <si>
    <t xml:space="preserve">Tracking sheets are due on the 5th day of the following month. </t>
  </si>
  <si>
    <t>To be filled out by IBC staff only:</t>
  </si>
  <si>
    <t>Approval:</t>
  </si>
  <si>
    <r>
      <t xml:space="preserve">DIF IPS Activities Monthly Report </t>
    </r>
    <r>
      <rPr>
        <sz val="10"/>
        <color theme="1"/>
        <rFont val="Calibri"/>
        <family val="2"/>
        <scheme val="minor"/>
      </rPr>
      <t>(email to ashley.hazen@iwd.iowa.gov by the 5th working day following the end of each month)</t>
    </r>
  </si>
  <si>
    <t xml:space="preserve">IVRS grant H421D220018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</si>
</sst>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mmmm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10"/>
      <name val="Helvetica"/>
    </font>
    <font>
      <sz val="30"/>
      <name val="Calibri"/>
      <family val="2"/>
      <scheme val="minor"/>
    </font>
    <font>
      <b/>
      <sz val="11"/>
      <color theme="1"/>
      <name val="Calibri Light"/>
      <family val="2"/>
    </font>
    <font>
      <sz val="12"/>
      <color theme="1"/>
      <name val="Impact"/>
      <family val="2"/>
    </font>
    <font>
      <sz val="10"/>
      <color theme="1"/>
      <name val="Helvetica"/>
    </font>
    <font>
      <b/>
      <sz val="11"/>
      <color rgb="FFFF0000"/>
      <name val="Calibri Light"/>
      <family val="2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 Light"/>
      <family val="2"/>
    </font>
    <font>
      <b/>
      <sz val="9"/>
      <color theme="1"/>
      <name val="Calibri Light"/>
      <family val="2"/>
    </font>
    <font>
      <b/>
      <sz val="11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7"/>
      <color rgb="FF000000"/>
      <name val="Arial"/>
      <family val="2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b/>
      <u/>
      <sz val="16"/>
      <color rgb="FF000000"/>
      <name val="Arial"/>
      <family val="2"/>
    </font>
    <font>
      <b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2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0" fillId="0" borderId="0" xfId="0" applyNumberFormat="1"/>
    <xf numFmtId="44" fontId="0" fillId="0" borderId="1" xfId="0" applyNumberFormat="1" applyBorder="1"/>
    <xf numFmtId="0" fontId="2" fillId="0" borderId="0" xfId="0" applyFont="1" applyAlignment="1">
      <alignment horizontal="left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7" fillId="0" borderId="1" xfId="0" applyFont="1" applyBorder="1"/>
    <xf numFmtId="0" fontId="8" fillId="0" borderId="0" xfId="0" applyFont="1"/>
    <xf numFmtId="0" fontId="8" fillId="0" borderId="12" xfId="0" applyFont="1" applyBorder="1"/>
    <xf numFmtId="0" fontId="10" fillId="0" borderId="12" xfId="0" applyFont="1" applyBorder="1"/>
    <xf numFmtId="0" fontId="9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7" xfId="0" applyBorder="1"/>
    <xf numFmtId="164" fontId="0" fillId="0" borderId="18" xfId="2" applyNumberFormat="1" applyFont="1" applyBorder="1" applyAlignment="1">
      <alignment horizontal="center"/>
    </xf>
    <xf numFmtId="43" fontId="0" fillId="0" borderId="18" xfId="2" applyFont="1" applyBorder="1"/>
    <xf numFmtId="43" fontId="0" fillId="0" borderId="17" xfId="2" applyFont="1" applyBorder="1"/>
    <xf numFmtId="0" fontId="0" fillId="0" borderId="16" xfId="0" applyBorder="1"/>
    <xf numFmtId="164" fontId="0" fillId="0" borderId="19" xfId="2" applyNumberFormat="1" applyFont="1" applyBorder="1" applyAlignment="1">
      <alignment horizontal="center"/>
    </xf>
    <xf numFmtId="43" fontId="0" fillId="0" borderId="19" xfId="2" applyFont="1" applyBorder="1"/>
    <xf numFmtId="0" fontId="19" fillId="0" borderId="16" xfId="0" applyFont="1" applyBorder="1"/>
    <xf numFmtId="43" fontId="0" fillId="0" borderId="19" xfId="2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43" fontId="2" fillId="0" borderId="15" xfId="2" applyFont="1" applyBorder="1" applyAlignme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6" xfId="0" applyFont="1" applyBorder="1"/>
    <xf numFmtId="0" fontId="0" fillId="0" borderId="0" xfId="0" applyAlignment="1">
      <alignment horizontal="left"/>
    </xf>
    <xf numFmtId="43" fontId="23" fillId="4" borderId="19" xfId="2" applyFont="1" applyFill="1" applyBorder="1" applyAlignment="1">
      <alignment horizontal="center"/>
    </xf>
    <xf numFmtId="0" fontId="23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/>
    <xf numFmtId="0" fontId="0" fillId="0" borderId="0" xfId="0" applyAlignment="1">
      <alignment horizontal="center" wrapText="1"/>
    </xf>
    <xf numFmtId="0" fontId="24" fillId="0" borderId="0" xfId="0" applyFont="1" applyAlignment="1">
      <alignment horizontal="center" wrapText="1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4" fontId="0" fillId="3" borderId="0" xfId="0" applyNumberFormat="1" applyFill="1" applyAlignment="1" applyProtection="1">
      <alignment horizontal="left" vertical="center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43" fontId="23" fillId="0" borderId="19" xfId="2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5" fillId="0" borderId="16" xfId="0" applyFont="1" applyBorder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2"/>
    </xf>
    <xf numFmtId="0" fontId="2" fillId="0" borderId="0" xfId="0" applyFont="1" applyAlignment="1">
      <alignment wrapText="1"/>
    </xf>
    <xf numFmtId="44" fontId="0" fillId="0" borderId="0" xfId="1" applyFont="1"/>
    <xf numFmtId="44" fontId="0" fillId="0" borderId="0" xfId="1" applyFont="1" applyBorder="1"/>
    <xf numFmtId="44" fontId="0" fillId="0" borderId="2" xfId="1" applyFont="1" applyBorder="1"/>
    <xf numFmtId="44" fontId="2" fillId="0" borderId="0" xfId="1" applyFont="1" applyAlignment="1" applyProtection="1"/>
    <xf numFmtId="44" fontId="0" fillId="0" borderId="1" xfId="1" applyFont="1" applyBorder="1"/>
    <xf numFmtId="44" fontId="0" fillId="0" borderId="0" xfId="1" applyFont="1" applyFill="1" applyBorder="1"/>
    <xf numFmtId="43" fontId="23" fillId="4" borderId="19" xfId="2" applyFont="1" applyFill="1" applyBorder="1" applyAlignment="1" applyProtection="1">
      <alignment horizontal="center"/>
    </xf>
    <xf numFmtId="0" fontId="0" fillId="0" borderId="23" xfId="0" applyBorder="1"/>
    <xf numFmtId="164" fontId="0" fillId="0" borderId="0" xfId="0" applyNumberFormat="1"/>
    <xf numFmtId="0" fontId="28" fillId="0" borderId="0" xfId="0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2"/>
    </xf>
    <xf numFmtId="0" fontId="26" fillId="0" borderId="0" xfId="0" applyFont="1" applyAlignment="1">
      <alignment horizontal="left" vertical="center" indent="3"/>
    </xf>
    <xf numFmtId="2" fontId="0" fillId="0" borderId="0" xfId="0" applyNumberFormat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7" fillId="0" borderId="0" xfId="0" applyFont="1"/>
    <xf numFmtId="0" fontId="7" fillId="0" borderId="0" xfId="0" applyFont="1" applyAlignment="1" applyProtection="1">
      <alignment horizontal="left"/>
      <protection locked="0"/>
    </xf>
    <xf numFmtId="0" fontId="30" fillId="0" borderId="0" xfId="0" applyFont="1"/>
    <xf numFmtId="0" fontId="29" fillId="0" borderId="0" xfId="0" applyFont="1" applyAlignment="1">
      <alignment horizontal="center" wrapText="1"/>
    </xf>
    <xf numFmtId="0" fontId="7" fillId="3" borderId="0" xfId="0" applyFont="1" applyFill="1" applyProtection="1">
      <protection locked="0"/>
    </xf>
    <xf numFmtId="0" fontId="0" fillId="3" borderId="0" xfId="0" applyFill="1"/>
    <xf numFmtId="0" fontId="31" fillId="0" borderId="0" xfId="0" applyFont="1" applyAlignment="1">
      <alignment horizontal="left" vertical="center" indent="1"/>
    </xf>
    <xf numFmtId="0" fontId="32" fillId="3" borderId="0" xfId="0" applyFont="1" applyFill="1" applyAlignment="1">
      <alignment horizontal="left" vertical="center" indent="2"/>
    </xf>
    <xf numFmtId="0" fontId="33" fillId="3" borderId="0" xfId="0" applyFont="1" applyFill="1"/>
    <xf numFmtId="0" fontId="7" fillId="3" borderId="0" xfId="0" applyFont="1" applyFill="1"/>
    <xf numFmtId="0" fontId="34" fillId="3" borderId="0" xfId="0" applyFont="1" applyFill="1"/>
    <xf numFmtId="0" fontId="34" fillId="3" borderId="0" xfId="0" applyFont="1" applyFill="1" applyProtection="1">
      <protection locked="0"/>
    </xf>
    <xf numFmtId="0" fontId="35" fillId="3" borderId="0" xfId="0" applyFont="1" applyFill="1"/>
    <xf numFmtId="0" fontId="9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165" fontId="18" fillId="0" borderId="13" xfId="0" applyNumberFormat="1" applyFont="1" applyBorder="1" applyAlignment="1">
      <alignment horizontal="center"/>
    </xf>
    <xf numFmtId="165" fontId="18" fillId="0" borderId="14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7D22-DBC0-4098-8B69-638BDF590E1E}">
  <dimension ref="A1:D10"/>
  <sheetViews>
    <sheetView workbookViewId="0">
      <selection activeCell="B4" sqref="B4"/>
    </sheetView>
  </sheetViews>
  <sheetFormatPr defaultRowHeight="14.5" x14ac:dyDescent="0.35"/>
  <cols>
    <col min="1" max="1" width="21.08984375" customWidth="1"/>
    <col min="2" max="2" width="44.08984375" customWidth="1"/>
    <col min="3" max="3" width="3.6328125" customWidth="1"/>
    <col min="4" max="4" width="35.08984375" customWidth="1"/>
  </cols>
  <sheetData>
    <row r="1" spans="1:4" ht="21" x14ac:dyDescent="0.5">
      <c r="A1" s="127" t="s">
        <v>69</v>
      </c>
      <c r="B1" s="127"/>
      <c r="C1" s="127"/>
      <c r="D1" s="127"/>
    </row>
    <row r="2" spans="1:4" ht="21" x14ac:dyDescent="0.5">
      <c r="A2" s="109"/>
      <c r="B2" s="109"/>
      <c r="C2" s="109"/>
      <c r="D2" s="109"/>
    </row>
    <row r="3" spans="1:4" ht="21" x14ac:dyDescent="0.5">
      <c r="A3" s="109" t="s">
        <v>33</v>
      </c>
      <c r="B3" s="113"/>
      <c r="C3" s="109"/>
      <c r="D3" s="109"/>
    </row>
    <row r="4" spans="1:4" ht="21" x14ac:dyDescent="0.5">
      <c r="A4" s="109" t="s">
        <v>56</v>
      </c>
      <c r="B4" s="113"/>
      <c r="C4" s="109"/>
      <c r="D4" s="109"/>
    </row>
    <row r="5" spans="1:4" ht="21" x14ac:dyDescent="0.5">
      <c r="A5" s="109" t="s">
        <v>57</v>
      </c>
      <c r="B5" s="113"/>
      <c r="C5" s="109"/>
      <c r="D5" s="109"/>
    </row>
    <row r="6" spans="1:4" ht="21" x14ac:dyDescent="0.5">
      <c r="A6" s="109"/>
      <c r="B6" s="110"/>
      <c r="C6" s="109"/>
      <c r="D6" s="109"/>
    </row>
    <row r="7" spans="1:4" ht="21" x14ac:dyDescent="0.5">
      <c r="A7" s="109" t="s">
        <v>58</v>
      </c>
      <c r="B7" s="113"/>
      <c r="C7" s="109"/>
      <c r="D7" s="111" t="s">
        <v>59</v>
      </c>
    </row>
    <row r="8" spans="1:4" ht="14.4" customHeight="1" x14ac:dyDescent="0.5">
      <c r="A8" s="112"/>
      <c r="B8" s="109"/>
      <c r="C8" s="109"/>
      <c r="D8" s="111" t="s">
        <v>60</v>
      </c>
    </row>
    <row r="9" spans="1:4" ht="12.9" customHeight="1" x14ac:dyDescent="0.35">
      <c r="A9" s="73"/>
    </row>
    <row r="10" spans="1:4" x14ac:dyDescent="0.35">
      <c r="A10" s="72"/>
    </row>
  </sheetData>
  <sheetProtection algorithmName="SHA-512" hashValue="n5zdB1LqODw74LtjL6LrZqSsL51t9huFWb2ORaF+CPr1WaYoXzooVNsAKn2gIEpKwwE0k+TYMM6j/lRQzb7kIA==" saltValue="3hSTeZ61L4ZBodTz2Drm+Q==" spinCount="100000" sheet="1" selectLockedCells="1"/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8428-8B84-43B8-B783-C6CA88D54ED6}">
  <dimension ref="A1:K32"/>
  <sheetViews>
    <sheetView workbookViewId="0">
      <selection activeCell="R23" sqref="R23"/>
    </sheetView>
  </sheetViews>
  <sheetFormatPr defaultRowHeight="14.5" x14ac:dyDescent="0.35"/>
  <sheetData>
    <row r="1" spans="1:11" ht="21" x14ac:dyDescent="0.35">
      <c r="A1" s="102" t="s">
        <v>73</v>
      </c>
    </row>
    <row r="2" spans="1:11" ht="15.5" x14ac:dyDescent="0.35">
      <c r="A2" s="89" t="s">
        <v>66</v>
      </c>
    </row>
    <row r="3" spans="1:11" ht="15.5" x14ac:dyDescent="0.35">
      <c r="A3" s="103" t="s">
        <v>74</v>
      </c>
    </row>
    <row r="4" spans="1:11" ht="15.5" x14ac:dyDescent="0.35">
      <c r="A4" s="104" t="s">
        <v>75</v>
      </c>
    </row>
    <row r="5" spans="1:11" ht="15.5" x14ac:dyDescent="0.35">
      <c r="A5" s="104" t="s">
        <v>76</v>
      </c>
    </row>
    <row r="6" spans="1:11" ht="15.5" x14ac:dyDescent="0.35">
      <c r="A6" s="104" t="s">
        <v>77</v>
      </c>
    </row>
    <row r="7" spans="1:11" ht="15.5" x14ac:dyDescent="0.35">
      <c r="A7" s="104" t="s">
        <v>78</v>
      </c>
    </row>
    <row r="8" spans="1:11" ht="15.5" x14ac:dyDescent="0.35">
      <c r="A8" s="104" t="s">
        <v>79</v>
      </c>
    </row>
    <row r="9" spans="1:11" ht="15.5" x14ac:dyDescent="0.35">
      <c r="A9" s="103" t="s">
        <v>80</v>
      </c>
    </row>
    <row r="10" spans="1:11" ht="15.5" x14ac:dyDescent="0.35">
      <c r="A10" s="103" t="s">
        <v>81</v>
      </c>
    </row>
    <row r="11" spans="1:11" ht="15.5" x14ac:dyDescent="0.35">
      <c r="A11" s="104" t="s">
        <v>82</v>
      </c>
    </row>
    <row r="12" spans="1:11" ht="21" x14ac:dyDescent="0.5">
      <c r="A12" s="115"/>
      <c r="B12" s="109"/>
      <c r="C12" s="109"/>
      <c r="D12" s="109"/>
      <c r="E12" s="109"/>
      <c r="F12" s="109"/>
      <c r="G12" s="109"/>
      <c r="H12" s="109"/>
    </row>
    <row r="13" spans="1:11" ht="21" x14ac:dyDescent="0.5">
      <c r="A13" s="116" t="s">
        <v>87</v>
      </c>
      <c r="B13" s="117"/>
      <c r="C13" s="117"/>
      <c r="D13" s="117"/>
      <c r="E13" s="117"/>
      <c r="F13" s="117"/>
      <c r="G13" s="117"/>
      <c r="H13" s="118"/>
      <c r="I13" s="114"/>
      <c r="J13" s="114"/>
      <c r="K13" s="114"/>
    </row>
    <row r="14" spans="1:11" ht="15.5" x14ac:dyDescent="0.35">
      <c r="A14" s="104"/>
    </row>
    <row r="15" spans="1:11" ht="15.5" x14ac:dyDescent="0.35">
      <c r="A15" s="105"/>
    </row>
    <row r="16" spans="1:11" ht="15.5" x14ac:dyDescent="0.35">
      <c r="A16" s="104"/>
    </row>
    <row r="17" spans="1:1" ht="15.5" x14ac:dyDescent="0.35">
      <c r="A17" s="105"/>
    </row>
    <row r="18" spans="1:1" ht="15.5" x14ac:dyDescent="0.35">
      <c r="A18" s="104"/>
    </row>
    <row r="20" spans="1:1" ht="15.5" x14ac:dyDescent="0.35">
      <c r="A20" s="89"/>
    </row>
    <row r="21" spans="1:1" x14ac:dyDescent="0.35">
      <c r="A21" s="90"/>
    </row>
    <row r="22" spans="1:1" x14ac:dyDescent="0.35">
      <c r="A22" s="91"/>
    </row>
    <row r="23" spans="1:1" x14ac:dyDescent="0.35">
      <c r="A23" s="90"/>
    </row>
    <row r="24" spans="1:1" x14ac:dyDescent="0.35">
      <c r="A24" s="91"/>
    </row>
    <row r="25" spans="1:1" x14ac:dyDescent="0.35">
      <c r="A25" s="90"/>
    </row>
    <row r="26" spans="1:1" x14ac:dyDescent="0.35">
      <c r="A26" s="90"/>
    </row>
    <row r="27" spans="1:1" x14ac:dyDescent="0.35">
      <c r="A27" s="90"/>
    </row>
    <row r="28" spans="1:1" x14ac:dyDescent="0.35">
      <c r="A28" s="90"/>
    </row>
    <row r="29" spans="1:1" x14ac:dyDescent="0.35">
      <c r="A29" s="91"/>
    </row>
    <row r="30" spans="1:1" x14ac:dyDescent="0.35">
      <c r="A30" s="90"/>
    </row>
    <row r="31" spans="1:1" x14ac:dyDescent="0.35">
      <c r="A31" s="90"/>
    </row>
    <row r="32" spans="1:1" x14ac:dyDescent="0.35">
      <c r="A32" s="90"/>
    </row>
  </sheetData>
  <sheetProtection algorithmName="SHA-512" hashValue="5t7Nn+TPX4B7TsIwZQp8dRdXUfWQQs2WzYJ2md0vWm4hHskkR3mKRMSFJvnWl80TNvKcH2HH+/sKcRHpp4GiZw==" saltValue="BLxzVtnGGQ0I4JuqqwQcAQ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632E-8712-4791-9122-F44187F27ED5}">
  <dimension ref="A1:R41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8.54296875" customWidth="1"/>
    <col min="3" max="3" width="20.453125" customWidth="1"/>
    <col min="4" max="4" width="23.1796875" customWidth="1"/>
    <col min="5" max="5" width="20.453125" customWidth="1"/>
    <col min="6" max="6" width="37.81640625" customWidth="1"/>
    <col min="7" max="7" width="8.08984375" customWidth="1"/>
    <col min="8" max="8" width="35.81640625" customWidth="1"/>
    <col min="9" max="9" width="5.90625" style="6" customWidth="1"/>
    <col min="10" max="10" width="15.453125" customWidth="1"/>
    <col min="11" max="11" width="3.1796875" customWidth="1"/>
    <col min="12" max="12" width="11.26953125" customWidth="1"/>
    <col min="19" max="19" width="12.453125" customWidth="1"/>
  </cols>
  <sheetData>
    <row r="1" spans="1:18" x14ac:dyDescent="0.35">
      <c r="A1" s="130" t="s">
        <v>70</v>
      </c>
      <c r="B1" s="130"/>
      <c r="C1" s="130"/>
      <c r="D1" s="130"/>
      <c r="E1" s="130"/>
      <c r="F1" s="130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2" t="s">
        <v>0</v>
      </c>
      <c r="B3" s="132"/>
      <c r="C3" s="74"/>
      <c r="E3" s="9" t="s">
        <v>1</v>
      </c>
      <c r="F3" s="75"/>
      <c r="G3" s="1"/>
      <c r="H3" s="1"/>
      <c r="I3" s="2"/>
      <c r="J3" s="1"/>
      <c r="K3" s="1"/>
      <c r="L3" t="s">
        <v>13</v>
      </c>
    </row>
    <row r="4" spans="1:18" ht="15.5" thickTop="1" thickBot="1" x14ac:dyDescent="0.4">
      <c r="A4" s="132" t="s">
        <v>12</v>
      </c>
      <c r="B4" s="132"/>
      <c r="C4" s="76"/>
      <c r="E4" s="9" t="s">
        <v>6</v>
      </c>
      <c r="F4" s="79" t="str">
        <f>IF('DIF IPS Tracking'!B7="", "Enter Month on DIF IPS Tracking Sheet", 'DIF IPS Tracking'!B7)</f>
        <v>Enter Month on DIF IPS Tracking Sheet</v>
      </c>
      <c r="G4" s="1"/>
      <c r="H4" s="1"/>
      <c r="I4" s="2"/>
      <c r="J4" s="1"/>
      <c r="K4" s="1"/>
      <c r="L4" t="s">
        <v>14</v>
      </c>
    </row>
    <row r="5" spans="1:18" ht="15.5" thickTop="1" thickBot="1" x14ac:dyDescent="0.4">
      <c r="A5" s="132" t="s">
        <v>33</v>
      </c>
      <c r="B5" s="132"/>
      <c r="C5" s="78" t="str">
        <f>IF('DIF IPS Tracking'!B3="", "Enter CRP Name on DIF IPS Tracking Sheet", 'DIF IPS Tracking'!B3)</f>
        <v>Enter CRP Name on DIF IPS Tracking Sheet</v>
      </c>
      <c r="E5" s="9"/>
      <c r="F5" s="80"/>
      <c r="G5" s="1"/>
      <c r="H5" s="1"/>
      <c r="I5" s="2"/>
      <c r="J5" s="1"/>
      <c r="K5" s="1"/>
      <c r="L5" t="s">
        <v>15</v>
      </c>
    </row>
    <row r="6" spans="1:18" x14ac:dyDescent="0.35">
      <c r="A6" s="133"/>
      <c r="B6" s="133"/>
      <c r="C6" s="133"/>
      <c r="D6" s="133"/>
      <c r="E6" s="133"/>
      <c r="F6" s="133"/>
      <c r="G6" s="15"/>
      <c r="H6" s="15"/>
      <c r="I6" s="15"/>
      <c r="J6" s="15"/>
      <c r="K6" s="15"/>
    </row>
    <row r="7" spans="1:18" x14ac:dyDescent="0.35">
      <c r="A7" s="1"/>
      <c r="B7" s="131" t="s">
        <v>83</v>
      </c>
      <c r="C7" s="131"/>
      <c r="D7" s="131"/>
      <c r="E7" s="1"/>
      <c r="F7" s="1"/>
      <c r="G7" s="1"/>
      <c r="H7" s="1"/>
      <c r="I7" s="2"/>
      <c r="J7" s="1"/>
      <c r="K7" s="1"/>
      <c r="L7" s="1"/>
    </row>
    <row r="8" spans="1:18" ht="59.4" customHeight="1" thickBot="1" x14ac:dyDescent="0.4">
      <c r="A8" s="3" t="s">
        <v>7</v>
      </c>
      <c r="B8" s="7" t="s">
        <v>17</v>
      </c>
      <c r="C8" s="7" t="s">
        <v>18</v>
      </c>
      <c r="D8" s="7" t="s">
        <v>61</v>
      </c>
      <c r="E8" s="7" t="s">
        <v>19</v>
      </c>
      <c r="F8" s="7" t="s">
        <v>71</v>
      </c>
      <c r="G8" s="7" t="s">
        <v>63</v>
      </c>
      <c r="H8" s="7" t="s">
        <v>65</v>
      </c>
      <c r="I8" s="7" t="s">
        <v>62</v>
      </c>
      <c r="J8" s="7" t="s">
        <v>64</v>
      </c>
      <c r="K8" s="2"/>
      <c r="L8" s="19"/>
      <c r="M8" s="19"/>
    </row>
    <row r="9" spans="1:18" x14ac:dyDescent="0.35">
      <c r="A9" s="6">
        <v>1</v>
      </c>
      <c r="B9" s="11"/>
      <c r="C9" s="11"/>
      <c r="D9" s="11"/>
      <c r="E9">
        <f>SUM(B9:D9)</f>
        <v>0</v>
      </c>
      <c r="F9" s="13"/>
      <c r="G9" s="106"/>
      <c r="H9" s="13"/>
      <c r="I9" s="87">
        <v>0.5</v>
      </c>
      <c r="J9" s="93">
        <f>G9*I9</f>
        <v>0</v>
      </c>
      <c r="L9" s="128" t="s">
        <v>72</v>
      </c>
      <c r="M9" s="128"/>
      <c r="N9" s="128"/>
      <c r="O9" s="128"/>
      <c r="P9" s="128"/>
      <c r="Q9" s="128"/>
      <c r="R9" s="128"/>
    </row>
    <row r="10" spans="1:18" x14ac:dyDescent="0.35">
      <c r="A10" s="6">
        <v>2</v>
      </c>
      <c r="B10" s="11"/>
      <c r="C10" s="11"/>
      <c r="D10" s="11"/>
      <c r="E10">
        <f t="shared" ref="E10:E39" si="0">SUM(B10:D10)</f>
        <v>0</v>
      </c>
      <c r="F10" s="13"/>
      <c r="G10" s="106"/>
      <c r="H10" s="13"/>
      <c r="I10" s="87">
        <v>0.5</v>
      </c>
      <c r="J10" s="93">
        <f t="shared" ref="J10:J39" si="1">G10*I10</f>
        <v>0</v>
      </c>
      <c r="L10" s="128"/>
      <c r="M10" s="128"/>
      <c r="N10" s="128"/>
      <c r="O10" s="128"/>
      <c r="P10" s="128"/>
      <c r="Q10" s="128"/>
      <c r="R10" s="128"/>
    </row>
    <row r="11" spans="1:18" x14ac:dyDescent="0.35">
      <c r="A11" s="6">
        <v>3</v>
      </c>
      <c r="B11" s="11"/>
      <c r="C11" s="11"/>
      <c r="D11" s="11"/>
      <c r="E11">
        <f t="shared" si="0"/>
        <v>0</v>
      </c>
      <c r="F11" s="13"/>
      <c r="G11" s="106"/>
      <c r="H11" s="13"/>
      <c r="I11" s="87">
        <v>0.5</v>
      </c>
      <c r="J11" s="93">
        <f t="shared" si="1"/>
        <v>0</v>
      </c>
    </row>
    <row r="12" spans="1:18" x14ac:dyDescent="0.35">
      <c r="A12" s="6">
        <v>4</v>
      </c>
      <c r="B12" s="11"/>
      <c r="C12" s="11"/>
      <c r="D12" s="11"/>
      <c r="E12">
        <f t="shared" si="0"/>
        <v>0</v>
      </c>
      <c r="F12" s="13"/>
      <c r="G12" s="106"/>
      <c r="H12" s="13"/>
      <c r="I12" s="87">
        <v>0.5</v>
      </c>
      <c r="J12" s="93">
        <f t="shared" si="1"/>
        <v>0</v>
      </c>
    </row>
    <row r="13" spans="1:18" x14ac:dyDescent="0.35">
      <c r="A13" s="6">
        <v>5</v>
      </c>
      <c r="B13" s="11"/>
      <c r="C13" s="11"/>
      <c r="D13" s="11"/>
      <c r="E13">
        <f t="shared" si="0"/>
        <v>0</v>
      </c>
      <c r="F13" s="13"/>
      <c r="G13" s="106"/>
      <c r="H13" s="13"/>
      <c r="I13" s="87">
        <v>0.5</v>
      </c>
      <c r="J13" s="93">
        <f t="shared" si="1"/>
        <v>0</v>
      </c>
      <c r="L13" s="128"/>
      <c r="M13" s="128"/>
      <c r="N13" s="128"/>
      <c r="O13" s="128"/>
      <c r="P13" s="128"/>
      <c r="Q13" s="128"/>
      <c r="R13" s="128"/>
    </row>
    <row r="14" spans="1:18" x14ac:dyDescent="0.35">
      <c r="A14" s="6">
        <v>6</v>
      </c>
      <c r="B14" s="11"/>
      <c r="C14" s="11"/>
      <c r="D14" s="11"/>
      <c r="E14">
        <f t="shared" si="0"/>
        <v>0</v>
      </c>
      <c r="F14" s="13"/>
      <c r="G14" s="106"/>
      <c r="H14" s="13"/>
      <c r="I14" s="87">
        <v>0.5</v>
      </c>
      <c r="J14" s="93">
        <f t="shared" si="1"/>
        <v>0</v>
      </c>
      <c r="L14" s="128"/>
      <c r="M14" s="128"/>
      <c r="N14" s="128"/>
      <c r="O14" s="128"/>
      <c r="P14" s="128"/>
      <c r="Q14" s="128"/>
      <c r="R14" s="128"/>
    </row>
    <row r="15" spans="1:18" x14ac:dyDescent="0.35">
      <c r="A15" s="6">
        <v>7</v>
      </c>
      <c r="B15" s="11"/>
      <c r="C15" s="11"/>
      <c r="D15" s="11"/>
      <c r="E15">
        <f t="shared" si="0"/>
        <v>0</v>
      </c>
      <c r="F15" s="13"/>
      <c r="G15" s="106"/>
      <c r="H15" s="13"/>
      <c r="I15" s="87">
        <v>0.5</v>
      </c>
      <c r="J15" s="93">
        <f t="shared" si="1"/>
        <v>0</v>
      </c>
    </row>
    <row r="16" spans="1:18" x14ac:dyDescent="0.35">
      <c r="A16" s="6">
        <v>8</v>
      </c>
      <c r="B16" s="11"/>
      <c r="C16" s="11"/>
      <c r="D16" s="11"/>
      <c r="E16">
        <f t="shared" si="0"/>
        <v>0</v>
      </c>
      <c r="F16" s="13"/>
      <c r="G16" s="106"/>
      <c r="H16" s="108"/>
      <c r="I16" s="87">
        <v>0.5</v>
      </c>
      <c r="J16" s="93">
        <f t="shared" si="1"/>
        <v>0</v>
      </c>
    </row>
    <row r="17" spans="1:18" ht="14.5" customHeight="1" x14ac:dyDescent="0.35">
      <c r="A17" s="6">
        <v>9</v>
      </c>
      <c r="B17" s="11"/>
      <c r="C17" s="11"/>
      <c r="D17" s="11"/>
      <c r="E17">
        <f t="shared" si="0"/>
        <v>0</v>
      </c>
      <c r="F17" s="13"/>
      <c r="G17" s="106"/>
      <c r="H17" s="13"/>
      <c r="I17" s="87">
        <v>0.5</v>
      </c>
      <c r="J17" s="93">
        <f t="shared" si="1"/>
        <v>0</v>
      </c>
      <c r="L17" s="128"/>
      <c r="M17" s="128"/>
      <c r="N17" s="128"/>
      <c r="O17" s="128"/>
      <c r="P17" s="128"/>
      <c r="Q17" s="128"/>
      <c r="R17" s="128"/>
    </row>
    <row r="18" spans="1:18" x14ac:dyDescent="0.35">
      <c r="A18" s="6">
        <v>10</v>
      </c>
      <c r="B18" s="11"/>
      <c r="C18" s="11"/>
      <c r="D18" s="11"/>
      <c r="E18">
        <f t="shared" si="0"/>
        <v>0</v>
      </c>
      <c r="F18" s="13"/>
      <c r="G18" s="106"/>
      <c r="H18" s="13"/>
      <c r="I18" s="87">
        <v>0.5</v>
      </c>
      <c r="J18" s="93">
        <f t="shared" si="1"/>
        <v>0</v>
      </c>
      <c r="L18" s="128"/>
      <c r="M18" s="128"/>
      <c r="N18" s="128"/>
      <c r="O18" s="128"/>
      <c r="P18" s="128"/>
      <c r="Q18" s="128"/>
      <c r="R18" s="128"/>
    </row>
    <row r="19" spans="1:18" x14ac:dyDescent="0.35">
      <c r="A19" s="6">
        <v>11</v>
      </c>
      <c r="B19" s="11"/>
      <c r="C19" s="11"/>
      <c r="D19" s="11"/>
      <c r="E19">
        <f t="shared" si="0"/>
        <v>0</v>
      </c>
      <c r="F19" s="13"/>
      <c r="G19" s="106"/>
      <c r="H19" s="13"/>
      <c r="I19" s="87">
        <v>0.5</v>
      </c>
      <c r="J19" s="93">
        <f t="shared" si="1"/>
        <v>0</v>
      </c>
      <c r="L19" s="128"/>
      <c r="M19" s="128"/>
      <c r="N19" s="128"/>
      <c r="O19" s="128"/>
      <c r="P19" s="128"/>
      <c r="Q19" s="128"/>
      <c r="R19" s="128"/>
    </row>
    <row r="20" spans="1:18" x14ac:dyDescent="0.35">
      <c r="A20" s="6">
        <v>12</v>
      </c>
      <c r="B20" s="11"/>
      <c r="C20" s="11"/>
      <c r="D20" s="11"/>
      <c r="E20">
        <f t="shared" si="0"/>
        <v>0</v>
      </c>
      <c r="F20" s="13"/>
      <c r="G20" s="106"/>
      <c r="H20" s="13"/>
      <c r="I20" s="87">
        <v>0.5</v>
      </c>
      <c r="J20" s="93">
        <f t="shared" si="1"/>
        <v>0</v>
      </c>
    </row>
    <row r="21" spans="1:18" x14ac:dyDescent="0.35">
      <c r="A21" s="6">
        <v>13</v>
      </c>
      <c r="B21" s="11"/>
      <c r="C21" s="11"/>
      <c r="D21" s="11"/>
      <c r="E21">
        <f t="shared" si="0"/>
        <v>0</v>
      </c>
      <c r="F21" s="13"/>
      <c r="G21" s="106"/>
      <c r="H21" s="13"/>
      <c r="I21" s="87">
        <v>0.5</v>
      </c>
      <c r="J21" s="93">
        <f t="shared" si="1"/>
        <v>0</v>
      </c>
    </row>
    <row r="22" spans="1:18" x14ac:dyDescent="0.35">
      <c r="A22" s="6">
        <v>14</v>
      </c>
      <c r="B22" s="11"/>
      <c r="C22" s="11"/>
      <c r="D22" s="11"/>
      <c r="E22">
        <f t="shared" si="0"/>
        <v>0</v>
      </c>
      <c r="F22" s="13"/>
      <c r="G22" s="106"/>
      <c r="H22" s="13"/>
      <c r="I22" s="87">
        <v>0.5</v>
      </c>
      <c r="J22" s="93">
        <f t="shared" si="1"/>
        <v>0</v>
      </c>
    </row>
    <row r="23" spans="1:18" ht="14.5" customHeight="1" x14ac:dyDescent="0.35">
      <c r="A23" s="6">
        <v>15</v>
      </c>
      <c r="B23" s="11"/>
      <c r="C23" s="11"/>
      <c r="D23" s="11"/>
      <c r="E23">
        <f t="shared" si="0"/>
        <v>0</v>
      </c>
      <c r="F23" s="13"/>
      <c r="G23" s="106"/>
      <c r="H23" s="13"/>
      <c r="I23" s="87">
        <v>0.5</v>
      </c>
      <c r="J23" s="93">
        <f t="shared" si="1"/>
        <v>0</v>
      </c>
    </row>
    <row r="24" spans="1:18" x14ac:dyDescent="0.35">
      <c r="A24" s="6">
        <v>16</v>
      </c>
      <c r="B24" s="11"/>
      <c r="C24" s="11"/>
      <c r="D24" s="11"/>
      <c r="E24">
        <f t="shared" si="0"/>
        <v>0</v>
      </c>
      <c r="F24" s="13"/>
      <c r="G24" s="106"/>
      <c r="H24" s="13"/>
      <c r="I24" s="87">
        <v>0.5</v>
      </c>
      <c r="J24" s="93">
        <f t="shared" si="1"/>
        <v>0</v>
      </c>
    </row>
    <row r="25" spans="1:18" ht="14.5" customHeight="1" x14ac:dyDescent="0.35">
      <c r="A25" s="6">
        <v>17</v>
      </c>
      <c r="B25" s="11"/>
      <c r="C25" s="11"/>
      <c r="D25" s="11"/>
      <c r="E25">
        <f t="shared" si="0"/>
        <v>0</v>
      </c>
      <c r="F25" s="13"/>
      <c r="G25" s="106"/>
      <c r="H25" s="13"/>
      <c r="I25" s="87">
        <v>0.5</v>
      </c>
      <c r="J25" s="93">
        <f t="shared" si="1"/>
        <v>0</v>
      </c>
      <c r="L25" s="128"/>
      <c r="M25" s="128"/>
      <c r="N25" s="128"/>
      <c r="O25" s="128"/>
      <c r="P25" s="128"/>
      <c r="Q25" s="128"/>
      <c r="R25" s="128"/>
    </row>
    <row r="26" spans="1:18" ht="14.5" customHeight="1" x14ac:dyDescent="0.35">
      <c r="A26" s="6">
        <v>18</v>
      </c>
      <c r="B26" s="11"/>
      <c r="C26" s="11"/>
      <c r="D26" s="11"/>
      <c r="E26">
        <f t="shared" si="0"/>
        <v>0</v>
      </c>
      <c r="F26" s="13"/>
      <c r="G26" s="106"/>
      <c r="H26" s="13"/>
      <c r="I26" s="87">
        <v>0.5</v>
      </c>
      <c r="J26" s="93">
        <f t="shared" si="1"/>
        <v>0</v>
      </c>
      <c r="L26" s="128"/>
      <c r="M26" s="128"/>
      <c r="N26" s="128"/>
      <c r="O26" s="128"/>
      <c r="P26" s="128"/>
      <c r="Q26" s="128"/>
      <c r="R26" s="128"/>
    </row>
    <row r="27" spans="1:18" x14ac:dyDescent="0.35">
      <c r="A27" s="6">
        <v>19</v>
      </c>
      <c r="B27" s="11"/>
      <c r="C27" s="11"/>
      <c r="D27" s="11"/>
      <c r="E27">
        <f t="shared" si="0"/>
        <v>0</v>
      </c>
      <c r="F27" s="13"/>
      <c r="G27" s="106"/>
      <c r="H27" s="13"/>
      <c r="I27" s="87">
        <v>0.5</v>
      </c>
      <c r="J27" s="93">
        <f t="shared" si="1"/>
        <v>0</v>
      </c>
    </row>
    <row r="28" spans="1:18" ht="14.5" customHeight="1" x14ac:dyDescent="0.35">
      <c r="A28" s="6">
        <v>20</v>
      </c>
      <c r="B28" s="11"/>
      <c r="C28" s="11"/>
      <c r="D28" s="11"/>
      <c r="E28">
        <f t="shared" si="0"/>
        <v>0</v>
      </c>
      <c r="F28" s="13"/>
      <c r="G28" s="106"/>
      <c r="H28" s="13"/>
      <c r="I28" s="87">
        <v>0.5</v>
      </c>
      <c r="J28" s="93">
        <f t="shared" si="1"/>
        <v>0</v>
      </c>
    </row>
    <row r="29" spans="1:18" ht="14.5" customHeight="1" x14ac:dyDescent="0.35">
      <c r="A29" s="6">
        <v>21</v>
      </c>
      <c r="B29" s="11"/>
      <c r="C29" s="11"/>
      <c r="D29" s="11"/>
      <c r="E29">
        <f t="shared" si="0"/>
        <v>0</v>
      </c>
      <c r="F29" s="13"/>
      <c r="G29" s="106"/>
      <c r="H29" s="13"/>
      <c r="I29" s="87">
        <v>0.5</v>
      </c>
      <c r="J29" s="93">
        <f t="shared" si="1"/>
        <v>0</v>
      </c>
      <c r="L29" s="129" t="s">
        <v>16</v>
      </c>
      <c r="M29" s="129"/>
      <c r="N29" s="129"/>
      <c r="O29" s="129"/>
      <c r="P29" s="129"/>
      <c r="Q29" s="129"/>
      <c r="R29" s="129"/>
    </row>
    <row r="30" spans="1:18" ht="14.5" customHeight="1" x14ac:dyDescent="0.35">
      <c r="A30" s="6">
        <v>22</v>
      </c>
      <c r="B30" s="11"/>
      <c r="C30" s="11"/>
      <c r="D30" s="11"/>
      <c r="E30">
        <f t="shared" si="0"/>
        <v>0</v>
      </c>
      <c r="F30" s="13"/>
      <c r="G30" s="106"/>
      <c r="H30" s="13"/>
      <c r="I30" s="87">
        <v>0.5</v>
      </c>
      <c r="J30" s="93">
        <f t="shared" si="1"/>
        <v>0</v>
      </c>
      <c r="L30" s="129"/>
      <c r="M30" s="129"/>
      <c r="N30" s="129"/>
      <c r="O30" s="129"/>
      <c r="P30" s="129"/>
      <c r="Q30" s="129"/>
      <c r="R30" s="129"/>
    </row>
    <row r="31" spans="1:18" ht="15" thickBot="1" x14ac:dyDescent="0.4">
      <c r="A31" s="6">
        <v>23</v>
      </c>
      <c r="B31" s="11"/>
      <c r="C31" s="11"/>
      <c r="D31" s="11"/>
      <c r="E31">
        <f t="shared" si="0"/>
        <v>0</v>
      </c>
      <c r="F31" s="13"/>
      <c r="G31" s="106"/>
      <c r="H31" s="13"/>
      <c r="I31" s="87">
        <v>0.5</v>
      </c>
      <c r="J31" s="93">
        <f t="shared" si="1"/>
        <v>0</v>
      </c>
    </row>
    <row r="32" spans="1:18" x14ac:dyDescent="0.35">
      <c r="A32" s="6">
        <v>24</v>
      </c>
      <c r="B32" s="11"/>
      <c r="C32" s="11"/>
      <c r="D32" s="11"/>
      <c r="E32">
        <f t="shared" si="0"/>
        <v>0</v>
      </c>
      <c r="F32" s="13"/>
      <c r="G32" s="106"/>
      <c r="H32" s="13"/>
      <c r="I32" s="87">
        <v>0.5</v>
      </c>
      <c r="J32" s="93">
        <f t="shared" si="1"/>
        <v>0</v>
      </c>
      <c r="L32" s="25" t="s">
        <v>23</v>
      </c>
      <c r="M32" s="26"/>
      <c r="N32" s="26"/>
      <c r="O32" s="27"/>
      <c r="P32" s="25" t="s">
        <v>24</v>
      </c>
      <c r="Q32" s="27"/>
    </row>
    <row r="33" spans="1:17" x14ac:dyDescent="0.35">
      <c r="A33" s="6">
        <v>25</v>
      </c>
      <c r="B33" s="11"/>
      <c r="C33" s="11"/>
      <c r="D33" s="11"/>
      <c r="E33">
        <f t="shared" si="0"/>
        <v>0</v>
      </c>
      <c r="F33" s="13"/>
      <c r="G33" s="106"/>
      <c r="H33" s="13"/>
      <c r="I33" s="87">
        <v>0.5</v>
      </c>
      <c r="J33" s="93">
        <f t="shared" si="1"/>
        <v>0</v>
      </c>
      <c r="L33" s="20" t="s">
        <v>25</v>
      </c>
      <c r="O33" s="21"/>
      <c r="P33" s="20" t="s">
        <v>29</v>
      </c>
      <c r="Q33" s="21"/>
    </row>
    <row r="34" spans="1:17" x14ac:dyDescent="0.35">
      <c r="A34" s="6">
        <v>26</v>
      </c>
      <c r="B34" s="11"/>
      <c r="C34" s="11"/>
      <c r="D34" s="11"/>
      <c r="E34">
        <f t="shared" si="0"/>
        <v>0</v>
      </c>
      <c r="F34" s="13"/>
      <c r="G34" s="106"/>
      <c r="H34" s="13"/>
      <c r="I34" s="87">
        <v>0.5</v>
      </c>
      <c r="J34" s="93">
        <f t="shared" si="1"/>
        <v>0</v>
      </c>
      <c r="L34" s="20" t="s">
        <v>26</v>
      </c>
      <c r="O34" s="21"/>
      <c r="P34" s="20" t="s">
        <v>30</v>
      </c>
      <c r="Q34" s="21"/>
    </row>
    <row r="35" spans="1:17" x14ac:dyDescent="0.35">
      <c r="A35" s="6">
        <v>27</v>
      </c>
      <c r="B35" s="11"/>
      <c r="C35" s="11"/>
      <c r="D35" s="11"/>
      <c r="E35">
        <f t="shared" si="0"/>
        <v>0</v>
      </c>
      <c r="F35" s="13"/>
      <c r="G35" s="106"/>
      <c r="H35" s="13"/>
      <c r="I35" s="87">
        <v>0.5</v>
      </c>
      <c r="J35" s="93">
        <f t="shared" si="1"/>
        <v>0</v>
      </c>
      <c r="L35" s="20" t="s">
        <v>27</v>
      </c>
      <c r="O35" s="21"/>
      <c r="P35" s="20" t="s">
        <v>31</v>
      </c>
      <c r="Q35" s="21"/>
    </row>
    <row r="36" spans="1:17" ht="15" thickBot="1" x14ac:dyDescent="0.4">
      <c r="A36" s="6">
        <v>28</v>
      </c>
      <c r="B36" s="11"/>
      <c r="C36" s="11"/>
      <c r="D36" s="11"/>
      <c r="E36">
        <f t="shared" si="0"/>
        <v>0</v>
      </c>
      <c r="F36" s="13"/>
      <c r="G36" s="106"/>
      <c r="H36" s="13"/>
      <c r="I36" s="87">
        <v>0.5</v>
      </c>
      <c r="J36" s="93">
        <f t="shared" si="1"/>
        <v>0</v>
      </c>
      <c r="L36" s="22" t="s">
        <v>28</v>
      </c>
      <c r="M36" s="23"/>
      <c r="N36" s="23"/>
      <c r="O36" s="24"/>
      <c r="P36" s="22" t="s">
        <v>32</v>
      </c>
      <c r="Q36" s="24"/>
    </row>
    <row r="37" spans="1:17" x14ac:dyDescent="0.35">
      <c r="A37" s="6">
        <v>29</v>
      </c>
      <c r="B37" s="11"/>
      <c r="C37" s="11"/>
      <c r="D37" s="11"/>
      <c r="E37">
        <f t="shared" si="0"/>
        <v>0</v>
      </c>
      <c r="F37" s="13"/>
      <c r="G37" s="106"/>
      <c r="H37" s="13"/>
      <c r="I37" s="87">
        <v>0.5</v>
      </c>
      <c r="J37" s="93">
        <f t="shared" si="1"/>
        <v>0</v>
      </c>
    </row>
    <row r="38" spans="1:17" x14ac:dyDescent="0.35">
      <c r="A38" s="6">
        <v>30</v>
      </c>
      <c r="B38" s="11"/>
      <c r="C38" s="11"/>
      <c r="D38" s="11"/>
      <c r="E38">
        <f t="shared" si="0"/>
        <v>0</v>
      </c>
      <c r="F38" s="13"/>
      <c r="G38" s="106"/>
      <c r="H38" s="13"/>
      <c r="I38" s="87">
        <v>0.5</v>
      </c>
      <c r="J38" s="93">
        <f t="shared" si="1"/>
        <v>0</v>
      </c>
    </row>
    <row r="39" spans="1:17" ht="15" thickBot="1" x14ac:dyDescent="0.4">
      <c r="A39" s="8">
        <v>31</v>
      </c>
      <c r="B39" s="12"/>
      <c r="C39" s="12"/>
      <c r="D39" s="12"/>
      <c r="E39" s="23">
        <f t="shared" si="0"/>
        <v>0</v>
      </c>
      <c r="F39" s="14"/>
      <c r="G39" s="107"/>
      <c r="H39" s="14"/>
      <c r="I39" s="88">
        <v>0.5</v>
      </c>
      <c r="J39" s="97">
        <f t="shared" si="1"/>
        <v>0</v>
      </c>
    </row>
    <row r="40" spans="1:17" x14ac:dyDescent="0.35">
      <c r="A40" t="s">
        <v>5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71">
        <f>SUM(G9:G39)</f>
        <v>0</v>
      </c>
      <c r="J40" s="98">
        <f>SUM(J9:J39)</f>
        <v>0</v>
      </c>
    </row>
    <row r="41" spans="1:17" x14ac:dyDescent="0.35">
      <c r="B41" s="5"/>
      <c r="C41" s="5"/>
      <c r="D41" s="5"/>
    </row>
  </sheetData>
  <sheetProtection algorithmName="SHA-512" hashValue="JwR6GmeHuTUkjlvjrLVJ4yzfdLXlvcnjYxVCkwEfuPEBv2xK01qe79lzHDB2e2U1AU/9GpB5YY0fnu1jy7dKVg==" saltValue="4FkTZYq8Vv2R16vA82Db6g==" spinCount="100000" sheet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9:R30"/>
    <mergeCell ref="L25:R2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ECDB-89AC-44CA-A98B-B1DF2F962F19}">
  <dimension ref="A1:R42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8.81640625" customWidth="1"/>
    <col min="7" max="7" width="10.26953125" customWidth="1"/>
    <col min="8" max="8" width="29.36328125" customWidth="1"/>
    <col min="10" max="10" width="15.54296875" customWidth="1"/>
    <col min="11" max="11" width="3.90625" customWidth="1"/>
    <col min="15" max="15" width="12.453125" customWidth="1"/>
  </cols>
  <sheetData>
    <row r="1" spans="1:18" x14ac:dyDescent="0.35">
      <c r="A1" s="130" t="s">
        <v>70</v>
      </c>
      <c r="B1" s="130"/>
      <c r="C1" s="130"/>
      <c r="D1" s="130"/>
      <c r="E1" s="130"/>
      <c r="F1" s="130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2" t="s">
        <v>0</v>
      </c>
      <c r="B3" s="132"/>
      <c r="C3" s="74"/>
      <c r="E3" s="9" t="s">
        <v>1</v>
      </c>
      <c r="F3" s="75"/>
      <c r="G3" s="1"/>
      <c r="H3" s="1"/>
      <c r="I3" s="2"/>
      <c r="J3" s="1"/>
      <c r="K3" s="1"/>
      <c r="L3" t="s">
        <v>13</v>
      </c>
    </row>
    <row r="4" spans="1:18" ht="15.5" thickTop="1" thickBot="1" x14ac:dyDescent="0.4">
      <c r="A4" s="132" t="s">
        <v>12</v>
      </c>
      <c r="B4" s="132"/>
      <c r="C4" s="76"/>
      <c r="E4" s="9" t="s">
        <v>6</v>
      </c>
      <c r="F4" s="79" t="str">
        <f>IF('DIF IPS Tracking'!B7="", "Enter Month on DIF IPS Tracking Sheet", 'DIF IPS Tracking'!B7)</f>
        <v>Enter Month on DIF IPS Tracking Sheet</v>
      </c>
      <c r="G4" s="1"/>
      <c r="H4" s="1"/>
      <c r="I4" s="2"/>
      <c r="J4" s="1"/>
      <c r="K4" s="1"/>
      <c r="L4" t="s">
        <v>14</v>
      </c>
    </row>
    <row r="5" spans="1:18" ht="15.5" thickTop="1" thickBot="1" x14ac:dyDescent="0.4">
      <c r="A5" s="132" t="s">
        <v>33</v>
      </c>
      <c r="B5" s="132"/>
      <c r="C5" s="78" t="str">
        <f>IF('DIF IPS Tracking'!B3="", "Enter CRP Name on DIF IPS Tracking Sheet", 'DIF IPS Tracking'!B3)</f>
        <v>Enter CRP Name on DIF IPS Tracking Sheet</v>
      </c>
      <c r="E5" s="9"/>
      <c r="F5" s="80"/>
      <c r="G5" s="1"/>
      <c r="H5" s="1"/>
      <c r="I5" s="2"/>
      <c r="J5" s="1"/>
      <c r="K5" s="1"/>
      <c r="L5" t="s">
        <v>15</v>
      </c>
    </row>
    <row r="6" spans="1:18" x14ac:dyDescent="0.35">
      <c r="A6" s="133"/>
      <c r="B6" s="133"/>
      <c r="C6" s="133"/>
      <c r="D6" s="133"/>
      <c r="E6" s="133"/>
      <c r="F6" s="133"/>
      <c r="G6" s="15"/>
      <c r="H6" s="15"/>
      <c r="I6" s="15"/>
      <c r="J6" s="15"/>
      <c r="K6" s="15"/>
    </row>
    <row r="7" spans="1:18" x14ac:dyDescent="0.35">
      <c r="A7" s="1"/>
      <c r="B7" s="131" t="s">
        <v>83</v>
      </c>
      <c r="C7" s="131"/>
      <c r="D7" s="131"/>
      <c r="E7" s="1"/>
      <c r="F7" s="1"/>
      <c r="G7" s="1"/>
      <c r="H7" s="1"/>
      <c r="I7" s="2"/>
      <c r="J7" s="1"/>
      <c r="K7" s="1"/>
      <c r="L7" s="1"/>
    </row>
    <row r="8" spans="1:18" ht="58.5" customHeight="1" thickBot="1" x14ac:dyDescent="0.4">
      <c r="A8" s="3" t="s">
        <v>7</v>
      </c>
      <c r="B8" s="7" t="s">
        <v>17</v>
      </c>
      <c r="C8" s="7" t="s">
        <v>18</v>
      </c>
      <c r="D8" s="7" t="s">
        <v>61</v>
      </c>
      <c r="E8" s="7" t="s">
        <v>19</v>
      </c>
      <c r="F8" s="7" t="s">
        <v>71</v>
      </c>
      <c r="G8" s="7" t="s">
        <v>63</v>
      </c>
      <c r="H8" s="7" t="s">
        <v>65</v>
      </c>
      <c r="I8" s="7" t="s">
        <v>62</v>
      </c>
      <c r="J8" s="7" t="s">
        <v>64</v>
      </c>
      <c r="K8" s="2"/>
      <c r="L8" s="19"/>
      <c r="M8" s="19"/>
    </row>
    <row r="9" spans="1:18" ht="14.4" customHeight="1" x14ac:dyDescent="0.35">
      <c r="A9" s="6">
        <v>1</v>
      </c>
      <c r="B9" s="11"/>
      <c r="C9" s="11"/>
      <c r="D9" s="11"/>
      <c r="E9">
        <f>SUM(B9:D9)</f>
        <v>0</v>
      </c>
      <c r="F9" s="13"/>
      <c r="G9" s="106"/>
      <c r="H9" s="13"/>
      <c r="I9" s="87">
        <v>0.5</v>
      </c>
      <c r="J9" s="93">
        <f>G9*I9</f>
        <v>0</v>
      </c>
      <c r="L9" s="128" t="s">
        <v>72</v>
      </c>
      <c r="M9" s="128"/>
      <c r="N9" s="128"/>
      <c r="O9" s="128"/>
      <c r="P9" s="128"/>
      <c r="Q9" s="128"/>
      <c r="R9" s="128"/>
    </row>
    <row r="10" spans="1:18" x14ac:dyDescent="0.35">
      <c r="A10" s="6">
        <v>2</v>
      </c>
      <c r="B10" s="11"/>
      <c r="C10" s="11"/>
      <c r="D10" s="11"/>
      <c r="E10">
        <f t="shared" ref="E10:E39" si="0">SUM(B10:D10)</f>
        <v>0</v>
      </c>
      <c r="F10" s="13"/>
      <c r="G10" s="106"/>
      <c r="H10" s="13"/>
      <c r="I10" s="87">
        <v>0.5</v>
      </c>
      <c r="J10" s="93">
        <f t="shared" ref="J10:J39" si="1">G10*I10</f>
        <v>0</v>
      </c>
      <c r="L10" s="128"/>
      <c r="M10" s="128"/>
      <c r="N10" s="128"/>
      <c r="O10" s="128"/>
      <c r="P10" s="128"/>
      <c r="Q10" s="128"/>
      <c r="R10" s="128"/>
    </row>
    <row r="11" spans="1:18" x14ac:dyDescent="0.35">
      <c r="A11" s="6">
        <v>3</v>
      </c>
      <c r="B11" s="11"/>
      <c r="C11" s="11"/>
      <c r="D11" s="11"/>
      <c r="E11">
        <f t="shared" si="0"/>
        <v>0</v>
      </c>
      <c r="F11" s="13"/>
      <c r="G11" s="106"/>
      <c r="H11" s="13"/>
      <c r="I11" s="87">
        <v>0.5</v>
      </c>
      <c r="J11" s="93">
        <f t="shared" si="1"/>
        <v>0</v>
      </c>
    </row>
    <row r="12" spans="1:18" x14ac:dyDescent="0.35">
      <c r="A12" s="6">
        <v>4</v>
      </c>
      <c r="B12" s="11"/>
      <c r="C12" s="11"/>
      <c r="D12" s="11"/>
      <c r="E12">
        <f t="shared" si="0"/>
        <v>0</v>
      </c>
      <c r="F12" s="13"/>
      <c r="G12" s="106"/>
      <c r="H12" s="13"/>
      <c r="I12" s="87">
        <v>0.5</v>
      </c>
      <c r="J12" s="93">
        <f t="shared" si="1"/>
        <v>0</v>
      </c>
    </row>
    <row r="13" spans="1:18" ht="14.4" customHeight="1" x14ac:dyDescent="0.35">
      <c r="A13" s="6">
        <v>5</v>
      </c>
      <c r="B13" s="11"/>
      <c r="C13" s="11"/>
      <c r="D13" s="11"/>
      <c r="E13">
        <f t="shared" si="0"/>
        <v>0</v>
      </c>
      <c r="F13" s="13"/>
      <c r="G13" s="106"/>
      <c r="H13" s="13"/>
      <c r="I13" s="87">
        <v>0.5</v>
      </c>
      <c r="J13" s="93">
        <f t="shared" si="1"/>
        <v>0</v>
      </c>
      <c r="L13" s="128"/>
      <c r="M13" s="128"/>
      <c r="N13" s="128"/>
      <c r="O13" s="128"/>
      <c r="P13" s="128"/>
      <c r="Q13" s="128"/>
      <c r="R13" s="128"/>
    </row>
    <row r="14" spans="1:18" x14ac:dyDescent="0.35">
      <c r="A14" s="6">
        <v>6</v>
      </c>
      <c r="B14" s="11"/>
      <c r="C14" s="11"/>
      <c r="D14" s="11"/>
      <c r="E14">
        <f t="shared" si="0"/>
        <v>0</v>
      </c>
      <c r="F14" s="13"/>
      <c r="G14" s="106"/>
      <c r="H14" s="13"/>
      <c r="I14" s="87">
        <v>0.5</v>
      </c>
      <c r="J14" s="93">
        <f t="shared" si="1"/>
        <v>0</v>
      </c>
      <c r="L14" s="128"/>
      <c r="M14" s="128"/>
      <c r="N14" s="128"/>
      <c r="O14" s="128"/>
      <c r="P14" s="128"/>
      <c r="Q14" s="128"/>
      <c r="R14" s="128"/>
    </row>
    <row r="15" spans="1:18" x14ac:dyDescent="0.35">
      <c r="A15" s="6">
        <v>7</v>
      </c>
      <c r="B15" s="11"/>
      <c r="C15" s="11"/>
      <c r="D15" s="11"/>
      <c r="E15">
        <f t="shared" si="0"/>
        <v>0</v>
      </c>
      <c r="F15" s="13"/>
      <c r="G15" s="106"/>
      <c r="H15" s="13"/>
      <c r="I15" s="87">
        <v>0.5</v>
      </c>
      <c r="J15" s="93">
        <f t="shared" si="1"/>
        <v>0</v>
      </c>
    </row>
    <row r="16" spans="1:18" x14ac:dyDescent="0.35">
      <c r="A16" s="6">
        <v>8</v>
      </c>
      <c r="B16" s="11"/>
      <c r="C16" s="11"/>
      <c r="D16" s="11"/>
      <c r="E16">
        <f t="shared" si="0"/>
        <v>0</v>
      </c>
      <c r="F16" s="13"/>
      <c r="G16" s="106"/>
      <c r="H16" s="108"/>
      <c r="I16" s="87">
        <v>0.5</v>
      </c>
      <c r="J16" s="93">
        <f t="shared" si="1"/>
        <v>0</v>
      </c>
    </row>
    <row r="17" spans="1:18" ht="14.5" customHeight="1" x14ac:dyDescent="0.35">
      <c r="A17" s="6">
        <v>9</v>
      </c>
      <c r="B17" s="11"/>
      <c r="C17" s="11"/>
      <c r="D17" s="11"/>
      <c r="E17">
        <f t="shared" si="0"/>
        <v>0</v>
      </c>
      <c r="F17" s="13"/>
      <c r="G17" s="106"/>
      <c r="H17" s="13"/>
      <c r="I17" s="87">
        <v>0.5</v>
      </c>
      <c r="J17" s="93">
        <f t="shared" si="1"/>
        <v>0</v>
      </c>
      <c r="L17" s="128"/>
      <c r="M17" s="128"/>
      <c r="N17" s="128"/>
      <c r="O17" s="128"/>
      <c r="P17" s="128"/>
      <c r="Q17" s="128"/>
      <c r="R17" s="128"/>
    </row>
    <row r="18" spans="1:18" x14ac:dyDescent="0.35">
      <c r="A18" s="6">
        <v>10</v>
      </c>
      <c r="B18" s="11"/>
      <c r="C18" s="11"/>
      <c r="D18" s="11"/>
      <c r="E18">
        <f t="shared" si="0"/>
        <v>0</v>
      </c>
      <c r="F18" s="13"/>
      <c r="G18" s="106"/>
      <c r="H18" s="13"/>
      <c r="I18" s="87">
        <v>0.5</v>
      </c>
      <c r="J18" s="93">
        <f t="shared" si="1"/>
        <v>0</v>
      </c>
      <c r="L18" s="128"/>
      <c r="M18" s="128"/>
      <c r="N18" s="128"/>
      <c r="O18" s="128"/>
      <c r="P18" s="128"/>
      <c r="Q18" s="128"/>
      <c r="R18" s="128"/>
    </row>
    <row r="19" spans="1:18" x14ac:dyDescent="0.35">
      <c r="A19" s="6">
        <v>11</v>
      </c>
      <c r="B19" s="11"/>
      <c r="C19" s="11"/>
      <c r="D19" s="11"/>
      <c r="E19">
        <f t="shared" si="0"/>
        <v>0</v>
      </c>
      <c r="F19" s="13"/>
      <c r="G19" s="106"/>
      <c r="H19" s="13"/>
      <c r="I19" s="87">
        <v>0.5</v>
      </c>
      <c r="J19" s="93">
        <f t="shared" si="1"/>
        <v>0</v>
      </c>
      <c r="L19" s="128"/>
      <c r="M19" s="128"/>
      <c r="N19" s="128"/>
      <c r="O19" s="128"/>
      <c r="P19" s="128"/>
      <c r="Q19" s="128"/>
      <c r="R19" s="128"/>
    </row>
    <row r="20" spans="1:18" x14ac:dyDescent="0.35">
      <c r="A20" s="6">
        <v>12</v>
      </c>
      <c r="B20" s="11"/>
      <c r="C20" s="11"/>
      <c r="D20" s="11"/>
      <c r="E20">
        <f t="shared" si="0"/>
        <v>0</v>
      </c>
      <c r="F20" s="13"/>
      <c r="G20" s="106"/>
      <c r="H20" s="13"/>
      <c r="I20" s="87">
        <v>0.5</v>
      </c>
      <c r="J20" s="93">
        <f t="shared" si="1"/>
        <v>0</v>
      </c>
    </row>
    <row r="21" spans="1:18" x14ac:dyDescent="0.35">
      <c r="A21" s="6">
        <v>13</v>
      </c>
      <c r="B21" s="11"/>
      <c r="C21" s="11"/>
      <c r="D21" s="11"/>
      <c r="E21">
        <f t="shared" si="0"/>
        <v>0</v>
      </c>
      <c r="F21" s="13"/>
      <c r="G21" s="106"/>
      <c r="H21" s="13"/>
      <c r="I21" s="87">
        <v>0.5</v>
      </c>
      <c r="J21" s="93">
        <f t="shared" si="1"/>
        <v>0</v>
      </c>
    </row>
    <row r="22" spans="1:18" x14ac:dyDescent="0.35">
      <c r="A22" s="6">
        <v>14</v>
      </c>
      <c r="B22" s="11"/>
      <c r="C22" s="11"/>
      <c r="D22" s="11"/>
      <c r="E22">
        <f t="shared" si="0"/>
        <v>0</v>
      </c>
      <c r="F22" s="13"/>
      <c r="G22" s="106"/>
      <c r="H22" s="13"/>
      <c r="I22" s="87">
        <v>0.5</v>
      </c>
      <c r="J22" s="93">
        <f t="shared" si="1"/>
        <v>0</v>
      </c>
    </row>
    <row r="23" spans="1:18" ht="14.5" customHeight="1" x14ac:dyDescent="0.35">
      <c r="A23" s="6">
        <v>15</v>
      </c>
      <c r="B23" s="11"/>
      <c r="C23" s="11"/>
      <c r="D23" s="11"/>
      <c r="E23">
        <f t="shared" si="0"/>
        <v>0</v>
      </c>
      <c r="F23" s="13"/>
      <c r="G23" s="106"/>
      <c r="H23" s="13"/>
      <c r="I23" s="87">
        <v>0.5</v>
      </c>
      <c r="J23" s="93">
        <f t="shared" si="1"/>
        <v>0</v>
      </c>
    </row>
    <row r="24" spans="1:18" x14ac:dyDescent="0.35">
      <c r="A24" s="6">
        <v>16</v>
      </c>
      <c r="B24" s="11"/>
      <c r="C24" s="11"/>
      <c r="D24" s="11"/>
      <c r="E24">
        <f t="shared" si="0"/>
        <v>0</v>
      </c>
      <c r="F24" s="13"/>
      <c r="G24" s="106"/>
      <c r="H24" s="13"/>
      <c r="I24" s="87">
        <v>0.5</v>
      </c>
      <c r="J24" s="93">
        <f t="shared" si="1"/>
        <v>0</v>
      </c>
    </row>
    <row r="25" spans="1:18" ht="14.5" customHeight="1" x14ac:dyDescent="0.35">
      <c r="A25" s="6">
        <v>17</v>
      </c>
      <c r="B25" s="11"/>
      <c r="C25" s="11"/>
      <c r="D25" s="11"/>
      <c r="E25">
        <f t="shared" si="0"/>
        <v>0</v>
      </c>
      <c r="F25" s="13"/>
      <c r="G25" s="106"/>
      <c r="H25" s="13"/>
      <c r="I25" s="87">
        <v>0.5</v>
      </c>
      <c r="J25" s="93">
        <f t="shared" si="1"/>
        <v>0</v>
      </c>
      <c r="L25" s="128"/>
      <c r="M25" s="128"/>
      <c r="N25" s="128"/>
      <c r="O25" s="128"/>
      <c r="P25" s="128"/>
      <c r="Q25" s="128"/>
      <c r="R25" s="128"/>
    </row>
    <row r="26" spans="1:18" x14ac:dyDescent="0.35">
      <c r="A26" s="6">
        <v>18</v>
      </c>
      <c r="B26" s="11"/>
      <c r="C26" s="11"/>
      <c r="D26" s="11"/>
      <c r="E26">
        <f t="shared" si="0"/>
        <v>0</v>
      </c>
      <c r="F26" s="13"/>
      <c r="G26" s="106"/>
      <c r="H26" s="13"/>
      <c r="I26" s="87">
        <v>0.5</v>
      </c>
      <c r="J26" s="93">
        <f t="shared" si="1"/>
        <v>0</v>
      </c>
      <c r="L26" s="128"/>
      <c r="M26" s="128"/>
      <c r="N26" s="128"/>
      <c r="O26" s="128"/>
      <c r="P26" s="128"/>
      <c r="Q26" s="128"/>
      <c r="R26" s="128"/>
    </row>
    <row r="27" spans="1:18" x14ac:dyDescent="0.35">
      <c r="A27" s="6">
        <v>19</v>
      </c>
      <c r="B27" s="11"/>
      <c r="C27" s="11"/>
      <c r="D27" s="11"/>
      <c r="E27">
        <f t="shared" si="0"/>
        <v>0</v>
      </c>
      <c r="F27" s="13"/>
      <c r="G27" s="106"/>
      <c r="H27" s="13"/>
      <c r="I27" s="87">
        <v>0.5</v>
      </c>
      <c r="J27" s="93">
        <f t="shared" si="1"/>
        <v>0</v>
      </c>
    </row>
    <row r="28" spans="1:18" x14ac:dyDescent="0.35">
      <c r="A28" s="6">
        <v>20</v>
      </c>
      <c r="B28" s="11"/>
      <c r="C28" s="11"/>
      <c r="D28" s="11"/>
      <c r="E28">
        <f t="shared" si="0"/>
        <v>0</v>
      </c>
      <c r="F28" s="13"/>
      <c r="G28" s="106"/>
      <c r="H28" s="13"/>
      <c r="I28" s="87">
        <v>0.5</v>
      </c>
      <c r="J28" s="93">
        <f t="shared" si="1"/>
        <v>0</v>
      </c>
    </row>
    <row r="29" spans="1:18" ht="14.4" customHeight="1" x14ac:dyDescent="0.35">
      <c r="A29" s="6">
        <v>21</v>
      </c>
      <c r="B29" s="11"/>
      <c r="C29" s="11"/>
      <c r="D29" s="11"/>
      <c r="E29">
        <f t="shared" si="0"/>
        <v>0</v>
      </c>
      <c r="F29" s="13"/>
      <c r="G29" s="106"/>
      <c r="H29" s="13"/>
      <c r="I29" s="87">
        <v>0.5</v>
      </c>
      <c r="J29" s="93">
        <f t="shared" si="1"/>
        <v>0</v>
      </c>
      <c r="L29" s="129" t="s">
        <v>16</v>
      </c>
      <c r="M29" s="129"/>
      <c r="N29" s="129"/>
      <c r="O29" s="129"/>
      <c r="P29" s="129"/>
      <c r="Q29" s="129"/>
      <c r="R29" s="129"/>
    </row>
    <row r="30" spans="1:18" x14ac:dyDescent="0.35">
      <c r="A30" s="6">
        <v>22</v>
      </c>
      <c r="B30" s="11"/>
      <c r="C30" s="11"/>
      <c r="D30" s="11"/>
      <c r="E30">
        <f t="shared" si="0"/>
        <v>0</v>
      </c>
      <c r="F30" s="13"/>
      <c r="G30" s="106"/>
      <c r="H30" s="13"/>
      <c r="I30" s="87">
        <v>0.5</v>
      </c>
      <c r="J30" s="93">
        <f t="shared" si="1"/>
        <v>0</v>
      </c>
      <c r="L30" s="129"/>
      <c r="M30" s="129"/>
      <c r="N30" s="129"/>
      <c r="O30" s="129"/>
      <c r="P30" s="129"/>
      <c r="Q30" s="129"/>
      <c r="R30" s="129"/>
    </row>
    <row r="31" spans="1:18" ht="15" thickBot="1" x14ac:dyDescent="0.4">
      <c r="A31" s="6">
        <v>23</v>
      </c>
      <c r="B31" s="11"/>
      <c r="C31" s="11"/>
      <c r="D31" s="11"/>
      <c r="E31">
        <f t="shared" si="0"/>
        <v>0</v>
      </c>
      <c r="F31" s="13"/>
      <c r="G31" s="106"/>
      <c r="H31" s="13"/>
      <c r="I31" s="87">
        <v>0.5</v>
      </c>
      <c r="J31" s="93">
        <f t="shared" si="1"/>
        <v>0</v>
      </c>
    </row>
    <row r="32" spans="1:18" x14ac:dyDescent="0.35">
      <c r="A32" s="6">
        <v>24</v>
      </c>
      <c r="B32" s="11"/>
      <c r="C32" s="11"/>
      <c r="D32" s="11"/>
      <c r="E32">
        <f t="shared" si="0"/>
        <v>0</v>
      </c>
      <c r="F32" s="13"/>
      <c r="G32" s="106"/>
      <c r="H32" s="13"/>
      <c r="I32" s="87">
        <v>0.5</v>
      </c>
      <c r="J32" s="93">
        <f t="shared" si="1"/>
        <v>0</v>
      </c>
      <c r="L32" s="25" t="s">
        <v>23</v>
      </c>
      <c r="M32" s="26"/>
      <c r="N32" s="26"/>
      <c r="O32" s="27"/>
      <c r="P32" s="25" t="s">
        <v>24</v>
      </c>
      <c r="Q32" s="27"/>
    </row>
    <row r="33" spans="1:17" x14ac:dyDescent="0.35">
      <c r="A33" s="6">
        <v>25</v>
      </c>
      <c r="B33" s="11"/>
      <c r="C33" s="11"/>
      <c r="D33" s="11"/>
      <c r="E33">
        <f t="shared" si="0"/>
        <v>0</v>
      </c>
      <c r="F33" s="13"/>
      <c r="G33" s="106"/>
      <c r="H33" s="13"/>
      <c r="I33" s="87">
        <v>0.5</v>
      </c>
      <c r="J33" s="93">
        <f t="shared" si="1"/>
        <v>0</v>
      </c>
      <c r="L33" s="20" t="s">
        <v>25</v>
      </c>
      <c r="O33" s="21"/>
      <c r="P33" s="20" t="s">
        <v>29</v>
      </c>
      <c r="Q33" s="21"/>
    </row>
    <row r="34" spans="1:17" x14ac:dyDescent="0.35">
      <c r="A34" s="6">
        <v>26</v>
      </c>
      <c r="B34" s="11"/>
      <c r="C34" s="11"/>
      <c r="D34" s="11"/>
      <c r="E34">
        <f t="shared" si="0"/>
        <v>0</v>
      </c>
      <c r="F34" s="13"/>
      <c r="G34" s="106"/>
      <c r="H34" s="13"/>
      <c r="I34" s="87">
        <v>0.5</v>
      </c>
      <c r="J34" s="93">
        <f t="shared" si="1"/>
        <v>0</v>
      </c>
      <c r="L34" s="20" t="s">
        <v>26</v>
      </c>
      <c r="O34" s="21"/>
      <c r="P34" s="20" t="s">
        <v>30</v>
      </c>
      <c r="Q34" s="21"/>
    </row>
    <row r="35" spans="1:17" x14ac:dyDescent="0.35">
      <c r="A35" s="6">
        <v>27</v>
      </c>
      <c r="B35" s="11"/>
      <c r="C35" s="11"/>
      <c r="D35" s="11"/>
      <c r="E35">
        <f t="shared" si="0"/>
        <v>0</v>
      </c>
      <c r="F35" s="13"/>
      <c r="G35" s="106"/>
      <c r="H35" s="13"/>
      <c r="I35" s="87">
        <v>0.5</v>
      </c>
      <c r="J35" s="93">
        <f t="shared" si="1"/>
        <v>0</v>
      </c>
      <c r="L35" s="20" t="s">
        <v>27</v>
      </c>
      <c r="O35" s="21"/>
      <c r="P35" s="20" t="s">
        <v>31</v>
      </c>
      <c r="Q35" s="21"/>
    </row>
    <row r="36" spans="1:17" ht="15" thickBot="1" x14ac:dyDescent="0.4">
      <c r="A36" s="6">
        <v>28</v>
      </c>
      <c r="B36" s="11"/>
      <c r="C36" s="11"/>
      <c r="D36" s="11"/>
      <c r="E36">
        <f t="shared" si="0"/>
        <v>0</v>
      </c>
      <c r="F36" s="13"/>
      <c r="G36" s="106"/>
      <c r="H36" s="13"/>
      <c r="I36" s="87">
        <v>0.5</v>
      </c>
      <c r="J36" s="93">
        <f t="shared" si="1"/>
        <v>0</v>
      </c>
      <c r="L36" s="22" t="s">
        <v>28</v>
      </c>
      <c r="M36" s="23"/>
      <c r="N36" s="23"/>
      <c r="O36" s="24"/>
      <c r="P36" s="22" t="s">
        <v>32</v>
      </c>
      <c r="Q36" s="24"/>
    </row>
    <row r="37" spans="1:17" x14ac:dyDescent="0.35">
      <c r="A37" s="6">
        <v>29</v>
      </c>
      <c r="B37" s="11"/>
      <c r="C37" s="11"/>
      <c r="D37" s="11"/>
      <c r="E37">
        <f t="shared" si="0"/>
        <v>0</v>
      </c>
      <c r="F37" s="13"/>
      <c r="G37" s="106"/>
      <c r="H37" s="13"/>
      <c r="I37" s="87">
        <v>0.5</v>
      </c>
      <c r="J37" s="93">
        <f t="shared" si="1"/>
        <v>0</v>
      </c>
    </row>
    <row r="38" spans="1:17" x14ac:dyDescent="0.35">
      <c r="A38" s="6">
        <v>30</v>
      </c>
      <c r="B38" s="11"/>
      <c r="C38" s="11"/>
      <c r="D38" s="11"/>
      <c r="E38">
        <f t="shared" si="0"/>
        <v>0</v>
      </c>
      <c r="F38" s="13"/>
      <c r="G38" s="106"/>
      <c r="H38" s="13"/>
      <c r="I38" s="87">
        <v>0.5</v>
      </c>
      <c r="J38" s="93">
        <f t="shared" si="1"/>
        <v>0</v>
      </c>
    </row>
    <row r="39" spans="1:17" ht="15" thickBot="1" x14ac:dyDescent="0.4">
      <c r="A39" s="8">
        <v>31</v>
      </c>
      <c r="B39" s="12"/>
      <c r="C39" s="12"/>
      <c r="D39" s="12"/>
      <c r="E39" s="23">
        <f t="shared" si="0"/>
        <v>0</v>
      </c>
      <c r="F39" s="14"/>
      <c r="G39" s="107"/>
      <c r="H39" s="14"/>
      <c r="I39" s="88">
        <v>0.5</v>
      </c>
      <c r="J39" s="97">
        <f t="shared" si="1"/>
        <v>0</v>
      </c>
    </row>
    <row r="40" spans="1:17" x14ac:dyDescent="0.35">
      <c r="A40" t="s">
        <v>5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71">
        <f>SUM(G9:G39)</f>
        <v>0</v>
      </c>
      <c r="I40" s="6"/>
      <c r="J40" s="98">
        <f>SUM(J9:J39)</f>
        <v>0</v>
      </c>
    </row>
    <row r="41" spans="1:17" x14ac:dyDescent="0.35">
      <c r="B41" s="5"/>
      <c r="C41" s="5"/>
      <c r="D41" s="5"/>
      <c r="I41" s="6"/>
    </row>
    <row r="42" spans="1:17" x14ac:dyDescent="0.35">
      <c r="I42" s="6"/>
    </row>
  </sheetData>
  <sheetProtection algorithmName="SHA-512" hashValue="AGAG/np4DiQMlLbPMpq/IkjPiIQUbu6tgVibZSJmkdZnXCveXeECD+piSNQW2iubepEYS18OcITCT8wwEFFSGQ==" saltValue="k+ijgO01yP9ErzceXGr6Wg==" spinCount="100000" sheet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E904-0791-406C-878D-161B84C06AC6}">
  <dimension ref="A1:R42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5.453125" customWidth="1"/>
    <col min="7" max="7" width="8.81640625" customWidth="1"/>
    <col min="8" max="8" width="29.90625" customWidth="1"/>
    <col min="10" max="10" width="15.08984375" customWidth="1"/>
    <col min="11" max="11" width="4.1796875" customWidth="1"/>
    <col min="15" max="15" width="12.453125" customWidth="1"/>
  </cols>
  <sheetData>
    <row r="1" spans="1:18" x14ac:dyDescent="0.35">
      <c r="A1" s="130" t="s">
        <v>70</v>
      </c>
      <c r="B1" s="130"/>
      <c r="C1" s="130"/>
      <c r="D1" s="130"/>
      <c r="E1" s="130"/>
      <c r="F1" s="130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2" t="s">
        <v>0</v>
      </c>
      <c r="B3" s="132"/>
      <c r="C3" s="74"/>
      <c r="E3" s="9" t="s">
        <v>1</v>
      </c>
      <c r="F3" s="75"/>
      <c r="G3" s="1"/>
      <c r="H3" s="1"/>
      <c r="I3" s="2"/>
      <c r="J3" s="1"/>
      <c r="K3" s="1"/>
      <c r="L3" t="s">
        <v>13</v>
      </c>
    </row>
    <row r="4" spans="1:18" ht="15.5" thickTop="1" thickBot="1" x14ac:dyDescent="0.4">
      <c r="A4" s="132" t="s">
        <v>12</v>
      </c>
      <c r="B4" s="132"/>
      <c r="C4" s="76"/>
      <c r="E4" s="9" t="s">
        <v>6</v>
      </c>
      <c r="F4" s="79" t="str">
        <f>IF('DIF IPS Tracking'!B7="", "Enter Month on DIF IPS Tracking Sheet", 'DIF IPS Tracking'!B7)</f>
        <v>Enter Month on DIF IPS Tracking Sheet</v>
      </c>
      <c r="G4" s="1"/>
      <c r="H4" s="1"/>
      <c r="I4" s="2"/>
      <c r="J4" s="1"/>
      <c r="K4" s="1"/>
      <c r="L4" t="s">
        <v>14</v>
      </c>
    </row>
    <row r="5" spans="1:18" ht="15.5" thickTop="1" thickBot="1" x14ac:dyDescent="0.4">
      <c r="A5" s="132" t="s">
        <v>33</v>
      </c>
      <c r="B5" s="132"/>
      <c r="C5" s="78" t="str">
        <f>IF('DIF IPS Tracking'!B3="", "Enter CRP Name on DIF IPS Tracking Sheet", 'DIF IPS Tracking'!B3)</f>
        <v>Enter CRP Name on DIF IPS Tracking Sheet</v>
      </c>
      <c r="E5" s="9"/>
      <c r="F5" s="80"/>
      <c r="G5" s="1"/>
      <c r="H5" s="1"/>
      <c r="I5" s="2"/>
      <c r="J5" s="1"/>
      <c r="K5" s="1"/>
      <c r="L5" t="s">
        <v>15</v>
      </c>
    </row>
    <row r="6" spans="1:18" x14ac:dyDescent="0.35">
      <c r="A6" s="133"/>
      <c r="B6" s="133"/>
      <c r="C6" s="133"/>
      <c r="D6" s="133"/>
      <c r="E6" s="133"/>
      <c r="F6" s="133"/>
      <c r="G6" s="15"/>
      <c r="H6" s="15"/>
      <c r="I6" s="15"/>
      <c r="J6" s="15"/>
      <c r="K6" s="15"/>
    </row>
    <row r="7" spans="1:18" x14ac:dyDescent="0.35">
      <c r="A7" s="1"/>
      <c r="B7" s="131" t="s">
        <v>83</v>
      </c>
      <c r="C7" s="131"/>
      <c r="D7" s="131"/>
      <c r="E7" s="1"/>
      <c r="F7" s="1"/>
      <c r="G7" s="1"/>
      <c r="H7" s="1"/>
      <c r="I7" s="2"/>
      <c r="J7" s="1"/>
      <c r="K7" s="1"/>
      <c r="L7" s="1"/>
    </row>
    <row r="8" spans="1:18" ht="60.9" customHeight="1" thickBot="1" x14ac:dyDescent="0.4">
      <c r="A8" s="3" t="s">
        <v>7</v>
      </c>
      <c r="B8" s="7" t="s">
        <v>17</v>
      </c>
      <c r="C8" s="7" t="s">
        <v>18</v>
      </c>
      <c r="D8" s="7" t="s">
        <v>61</v>
      </c>
      <c r="E8" s="7" t="s">
        <v>19</v>
      </c>
      <c r="F8" s="7" t="s">
        <v>71</v>
      </c>
      <c r="G8" s="7" t="s">
        <v>63</v>
      </c>
      <c r="H8" s="7" t="s">
        <v>65</v>
      </c>
      <c r="I8" s="7" t="s">
        <v>62</v>
      </c>
      <c r="J8" s="7" t="s">
        <v>64</v>
      </c>
      <c r="K8" s="2"/>
      <c r="L8" s="19"/>
      <c r="M8" s="19"/>
    </row>
    <row r="9" spans="1:18" ht="14.4" customHeight="1" x14ac:dyDescent="0.35">
      <c r="A9" s="6">
        <v>1</v>
      </c>
      <c r="B9" s="11"/>
      <c r="C9" s="11"/>
      <c r="D9" s="11"/>
      <c r="E9">
        <f>SUM(B9:D9)</f>
        <v>0</v>
      </c>
      <c r="F9" s="13"/>
      <c r="G9" s="106"/>
      <c r="H9" s="13"/>
      <c r="I9" s="87">
        <v>0.5</v>
      </c>
      <c r="J9" s="93">
        <f>G9*I9</f>
        <v>0</v>
      </c>
      <c r="L9" s="128" t="s">
        <v>72</v>
      </c>
      <c r="M9" s="128"/>
      <c r="N9" s="128"/>
      <c r="O9" s="128"/>
      <c r="P9" s="128"/>
      <c r="Q9" s="128"/>
      <c r="R9" s="128"/>
    </row>
    <row r="10" spans="1:18" x14ac:dyDescent="0.35">
      <c r="A10" s="6">
        <v>2</v>
      </c>
      <c r="B10" s="11"/>
      <c r="C10" s="11"/>
      <c r="D10" s="11"/>
      <c r="E10">
        <f t="shared" ref="E10:E39" si="0">SUM(B10:D10)</f>
        <v>0</v>
      </c>
      <c r="F10" s="13"/>
      <c r="G10" s="106"/>
      <c r="H10" s="13"/>
      <c r="I10" s="87">
        <v>0.5</v>
      </c>
      <c r="J10" s="93">
        <f t="shared" ref="J10:J39" si="1">G10*I10</f>
        <v>0</v>
      </c>
      <c r="L10" s="128"/>
      <c r="M10" s="128"/>
      <c r="N10" s="128"/>
      <c r="O10" s="128"/>
      <c r="P10" s="128"/>
      <c r="Q10" s="128"/>
      <c r="R10" s="128"/>
    </row>
    <row r="11" spans="1:18" x14ac:dyDescent="0.35">
      <c r="A11" s="6">
        <v>3</v>
      </c>
      <c r="B11" s="11"/>
      <c r="C11" s="11"/>
      <c r="D11" s="11"/>
      <c r="E11">
        <f t="shared" si="0"/>
        <v>0</v>
      </c>
      <c r="F11" s="13"/>
      <c r="G11" s="106"/>
      <c r="H11" s="13"/>
      <c r="I11" s="87">
        <v>0.5</v>
      </c>
      <c r="J11" s="93">
        <f t="shared" si="1"/>
        <v>0</v>
      </c>
    </row>
    <row r="12" spans="1:18" x14ac:dyDescent="0.35">
      <c r="A12" s="6">
        <v>4</v>
      </c>
      <c r="B12" s="11"/>
      <c r="C12" s="11"/>
      <c r="D12" s="11"/>
      <c r="E12">
        <f t="shared" si="0"/>
        <v>0</v>
      </c>
      <c r="F12" s="13"/>
      <c r="G12" s="106"/>
      <c r="H12" s="13"/>
      <c r="I12" s="87">
        <v>0.5</v>
      </c>
      <c r="J12" s="93">
        <f t="shared" si="1"/>
        <v>0</v>
      </c>
    </row>
    <row r="13" spans="1:18" ht="14.4" customHeight="1" x14ac:dyDescent="0.35">
      <c r="A13" s="6">
        <v>5</v>
      </c>
      <c r="B13" s="11"/>
      <c r="C13" s="11"/>
      <c r="D13" s="11"/>
      <c r="E13">
        <f t="shared" si="0"/>
        <v>0</v>
      </c>
      <c r="F13" s="13"/>
      <c r="G13" s="106"/>
      <c r="H13" s="13"/>
      <c r="I13" s="87">
        <v>0.5</v>
      </c>
      <c r="J13" s="93">
        <f t="shared" si="1"/>
        <v>0</v>
      </c>
      <c r="L13" s="128"/>
      <c r="M13" s="128"/>
      <c r="N13" s="128"/>
      <c r="O13" s="128"/>
      <c r="P13" s="128"/>
      <c r="Q13" s="128"/>
      <c r="R13" s="128"/>
    </row>
    <row r="14" spans="1:18" x14ac:dyDescent="0.35">
      <c r="A14" s="6">
        <v>6</v>
      </c>
      <c r="B14" s="11"/>
      <c r="C14" s="11"/>
      <c r="D14" s="11"/>
      <c r="E14">
        <f t="shared" si="0"/>
        <v>0</v>
      </c>
      <c r="F14" s="13"/>
      <c r="G14" s="106"/>
      <c r="H14" s="13"/>
      <c r="I14" s="87">
        <v>0.5</v>
      </c>
      <c r="J14" s="93">
        <f t="shared" si="1"/>
        <v>0</v>
      </c>
      <c r="L14" s="128"/>
      <c r="M14" s="128"/>
      <c r="N14" s="128"/>
      <c r="O14" s="128"/>
      <c r="P14" s="128"/>
      <c r="Q14" s="128"/>
      <c r="R14" s="128"/>
    </row>
    <row r="15" spans="1:18" x14ac:dyDescent="0.35">
      <c r="A15" s="6">
        <v>7</v>
      </c>
      <c r="B15" s="11"/>
      <c r="C15" s="11"/>
      <c r="D15" s="11"/>
      <c r="E15">
        <f t="shared" si="0"/>
        <v>0</v>
      </c>
      <c r="F15" s="13"/>
      <c r="G15" s="106"/>
      <c r="H15" s="13"/>
      <c r="I15" s="87">
        <v>0.5</v>
      </c>
      <c r="J15" s="93">
        <f t="shared" si="1"/>
        <v>0</v>
      </c>
    </row>
    <row r="16" spans="1:18" x14ac:dyDescent="0.35">
      <c r="A16" s="6">
        <v>8</v>
      </c>
      <c r="B16" s="11"/>
      <c r="C16" s="11"/>
      <c r="D16" s="11"/>
      <c r="E16">
        <f t="shared" si="0"/>
        <v>0</v>
      </c>
      <c r="F16" s="13"/>
      <c r="G16" s="106"/>
      <c r="H16" s="108"/>
      <c r="I16" s="87">
        <v>0.5</v>
      </c>
      <c r="J16" s="93">
        <f t="shared" si="1"/>
        <v>0</v>
      </c>
    </row>
    <row r="17" spans="1:18" ht="14.5" customHeight="1" x14ac:dyDescent="0.35">
      <c r="A17" s="6">
        <v>9</v>
      </c>
      <c r="B17" s="11"/>
      <c r="C17" s="11"/>
      <c r="D17" s="11"/>
      <c r="E17">
        <f t="shared" si="0"/>
        <v>0</v>
      </c>
      <c r="F17" s="13"/>
      <c r="G17" s="106"/>
      <c r="H17" s="13"/>
      <c r="I17" s="87">
        <v>0.5</v>
      </c>
      <c r="J17" s="93">
        <f t="shared" si="1"/>
        <v>0</v>
      </c>
      <c r="L17" s="128"/>
      <c r="M17" s="128"/>
      <c r="N17" s="128"/>
      <c r="O17" s="128"/>
      <c r="P17" s="128"/>
      <c r="Q17" s="128"/>
      <c r="R17" s="128"/>
    </row>
    <row r="18" spans="1:18" x14ac:dyDescent="0.35">
      <c r="A18" s="6">
        <v>10</v>
      </c>
      <c r="B18" s="11"/>
      <c r="C18" s="11"/>
      <c r="D18" s="11"/>
      <c r="E18">
        <f t="shared" si="0"/>
        <v>0</v>
      </c>
      <c r="F18" s="13"/>
      <c r="G18" s="106"/>
      <c r="H18" s="13"/>
      <c r="I18" s="87">
        <v>0.5</v>
      </c>
      <c r="J18" s="93">
        <f t="shared" si="1"/>
        <v>0</v>
      </c>
      <c r="L18" s="128"/>
      <c r="M18" s="128"/>
      <c r="N18" s="128"/>
      <c r="O18" s="128"/>
      <c r="P18" s="128"/>
      <c r="Q18" s="128"/>
      <c r="R18" s="128"/>
    </row>
    <row r="19" spans="1:18" x14ac:dyDescent="0.35">
      <c r="A19" s="6">
        <v>11</v>
      </c>
      <c r="B19" s="11"/>
      <c r="C19" s="11"/>
      <c r="D19" s="11"/>
      <c r="E19">
        <f t="shared" si="0"/>
        <v>0</v>
      </c>
      <c r="F19" s="13"/>
      <c r="G19" s="106"/>
      <c r="H19" s="13"/>
      <c r="I19" s="87">
        <v>0.5</v>
      </c>
      <c r="J19" s="93">
        <f t="shared" si="1"/>
        <v>0</v>
      </c>
      <c r="L19" s="128"/>
      <c r="M19" s="128"/>
      <c r="N19" s="128"/>
      <c r="O19" s="128"/>
      <c r="P19" s="128"/>
      <c r="Q19" s="128"/>
      <c r="R19" s="128"/>
    </row>
    <row r="20" spans="1:18" x14ac:dyDescent="0.35">
      <c r="A20" s="6">
        <v>12</v>
      </c>
      <c r="B20" s="11"/>
      <c r="C20" s="11"/>
      <c r="D20" s="11"/>
      <c r="E20">
        <f t="shared" si="0"/>
        <v>0</v>
      </c>
      <c r="F20" s="13"/>
      <c r="G20" s="106"/>
      <c r="H20" s="13"/>
      <c r="I20" s="87">
        <v>0.5</v>
      </c>
      <c r="J20" s="93">
        <f t="shared" si="1"/>
        <v>0</v>
      </c>
    </row>
    <row r="21" spans="1:18" x14ac:dyDescent="0.35">
      <c r="A21" s="6">
        <v>13</v>
      </c>
      <c r="B21" s="11"/>
      <c r="C21" s="11"/>
      <c r="D21" s="11"/>
      <c r="E21">
        <f t="shared" si="0"/>
        <v>0</v>
      </c>
      <c r="F21" s="13"/>
      <c r="G21" s="106"/>
      <c r="H21" s="13"/>
      <c r="I21" s="87">
        <v>0.5</v>
      </c>
      <c r="J21" s="93">
        <f t="shared" si="1"/>
        <v>0</v>
      </c>
    </row>
    <row r="22" spans="1:18" x14ac:dyDescent="0.35">
      <c r="A22" s="6">
        <v>14</v>
      </c>
      <c r="B22" s="11"/>
      <c r="C22" s="11"/>
      <c r="D22" s="11"/>
      <c r="E22">
        <f t="shared" si="0"/>
        <v>0</v>
      </c>
      <c r="F22" s="13"/>
      <c r="G22" s="106"/>
      <c r="H22" s="13"/>
      <c r="I22" s="87">
        <v>0.5</v>
      </c>
      <c r="J22" s="93">
        <f t="shared" si="1"/>
        <v>0</v>
      </c>
    </row>
    <row r="23" spans="1:18" ht="14.5" customHeight="1" x14ac:dyDescent="0.35">
      <c r="A23" s="6">
        <v>15</v>
      </c>
      <c r="B23" s="11"/>
      <c r="C23" s="11"/>
      <c r="D23" s="11"/>
      <c r="E23">
        <f t="shared" si="0"/>
        <v>0</v>
      </c>
      <c r="F23" s="13"/>
      <c r="G23" s="106"/>
      <c r="H23" s="13"/>
      <c r="I23" s="87">
        <v>0.5</v>
      </c>
      <c r="J23" s="93">
        <f t="shared" si="1"/>
        <v>0</v>
      </c>
    </row>
    <row r="24" spans="1:18" x14ac:dyDescent="0.35">
      <c r="A24" s="6">
        <v>16</v>
      </c>
      <c r="B24" s="11"/>
      <c r="C24" s="11"/>
      <c r="D24" s="11"/>
      <c r="E24">
        <f t="shared" si="0"/>
        <v>0</v>
      </c>
      <c r="F24" s="13"/>
      <c r="G24" s="106"/>
      <c r="H24" s="13"/>
      <c r="I24" s="87">
        <v>0.5</v>
      </c>
      <c r="J24" s="93">
        <f t="shared" si="1"/>
        <v>0</v>
      </c>
    </row>
    <row r="25" spans="1:18" ht="14.4" customHeight="1" x14ac:dyDescent="0.35">
      <c r="A25" s="6">
        <v>17</v>
      </c>
      <c r="B25" s="11"/>
      <c r="C25" s="11"/>
      <c r="D25" s="11"/>
      <c r="E25">
        <f t="shared" si="0"/>
        <v>0</v>
      </c>
      <c r="F25" s="13"/>
      <c r="G25" s="106"/>
      <c r="H25" s="13"/>
      <c r="I25" s="87">
        <v>0.5</v>
      </c>
      <c r="J25" s="93">
        <f t="shared" si="1"/>
        <v>0</v>
      </c>
      <c r="L25" s="128"/>
      <c r="M25" s="128"/>
      <c r="N25" s="128"/>
      <c r="O25" s="128"/>
      <c r="P25" s="128"/>
      <c r="Q25" s="128"/>
      <c r="R25" s="128"/>
    </row>
    <row r="26" spans="1:18" x14ac:dyDescent="0.35">
      <c r="A26" s="6">
        <v>18</v>
      </c>
      <c r="B26" s="11"/>
      <c r="C26" s="11"/>
      <c r="D26" s="11"/>
      <c r="E26">
        <f t="shared" si="0"/>
        <v>0</v>
      </c>
      <c r="F26" s="13"/>
      <c r="G26" s="106"/>
      <c r="H26" s="13"/>
      <c r="I26" s="87">
        <v>0.5</v>
      </c>
      <c r="J26" s="93">
        <f t="shared" si="1"/>
        <v>0</v>
      </c>
      <c r="L26" s="128"/>
      <c r="M26" s="128"/>
      <c r="N26" s="128"/>
      <c r="O26" s="128"/>
      <c r="P26" s="128"/>
      <c r="Q26" s="128"/>
      <c r="R26" s="128"/>
    </row>
    <row r="27" spans="1:18" x14ac:dyDescent="0.35">
      <c r="A27" s="6">
        <v>19</v>
      </c>
      <c r="B27" s="11"/>
      <c r="C27" s="11"/>
      <c r="D27" s="11"/>
      <c r="E27">
        <f t="shared" si="0"/>
        <v>0</v>
      </c>
      <c r="F27" s="13"/>
      <c r="G27" s="106"/>
      <c r="H27" s="13"/>
      <c r="I27" s="87">
        <v>0.5</v>
      </c>
      <c r="J27" s="93">
        <f t="shared" si="1"/>
        <v>0</v>
      </c>
    </row>
    <row r="28" spans="1:18" x14ac:dyDescent="0.35">
      <c r="A28" s="6">
        <v>20</v>
      </c>
      <c r="B28" s="11"/>
      <c r="C28" s="11"/>
      <c r="D28" s="11"/>
      <c r="E28">
        <f t="shared" si="0"/>
        <v>0</v>
      </c>
      <c r="F28" s="13"/>
      <c r="G28" s="106"/>
      <c r="H28" s="13"/>
      <c r="I28" s="87">
        <v>0.5</v>
      </c>
      <c r="J28" s="93">
        <f t="shared" si="1"/>
        <v>0</v>
      </c>
    </row>
    <row r="29" spans="1:18" ht="14.5" customHeight="1" x14ac:dyDescent="0.35">
      <c r="A29" s="6">
        <v>21</v>
      </c>
      <c r="B29" s="11"/>
      <c r="C29" s="11"/>
      <c r="D29" s="11"/>
      <c r="E29">
        <f t="shared" si="0"/>
        <v>0</v>
      </c>
      <c r="F29" s="13"/>
      <c r="G29" s="106"/>
      <c r="H29" s="13"/>
      <c r="I29" s="87">
        <v>0.5</v>
      </c>
      <c r="J29" s="93">
        <f t="shared" si="1"/>
        <v>0</v>
      </c>
      <c r="L29" s="129" t="s">
        <v>16</v>
      </c>
      <c r="M29" s="129"/>
      <c r="N29" s="129"/>
      <c r="O29" s="129"/>
      <c r="P29" s="129"/>
      <c r="Q29" s="129"/>
      <c r="R29" s="129"/>
    </row>
    <row r="30" spans="1:18" x14ac:dyDescent="0.35">
      <c r="A30" s="6">
        <v>22</v>
      </c>
      <c r="B30" s="11"/>
      <c r="C30" s="11"/>
      <c r="D30" s="11"/>
      <c r="E30">
        <f t="shared" si="0"/>
        <v>0</v>
      </c>
      <c r="F30" s="13"/>
      <c r="G30" s="106"/>
      <c r="H30" s="13"/>
      <c r="I30" s="87">
        <v>0.5</v>
      </c>
      <c r="J30" s="93">
        <f t="shared" si="1"/>
        <v>0</v>
      </c>
      <c r="L30" s="129"/>
      <c r="M30" s="129"/>
      <c r="N30" s="129"/>
      <c r="O30" s="129"/>
      <c r="P30" s="129"/>
      <c r="Q30" s="129"/>
      <c r="R30" s="129"/>
    </row>
    <row r="31" spans="1:18" ht="15" thickBot="1" x14ac:dyDescent="0.4">
      <c r="A31" s="6">
        <v>23</v>
      </c>
      <c r="B31" s="11"/>
      <c r="C31" s="11"/>
      <c r="D31" s="11"/>
      <c r="E31">
        <f t="shared" si="0"/>
        <v>0</v>
      </c>
      <c r="F31" s="13"/>
      <c r="G31" s="106"/>
      <c r="H31" s="13"/>
      <c r="I31" s="87">
        <v>0.5</v>
      </c>
      <c r="J31" s="93">
        <f t="shared" si="1"/>
        <v>0</v>
      </c>
    </row>
    <row r="32" spans="1:18" x14ac:dyDescent="0.35">
      <c r="A32" s="6">
        <v>24</v>
      </c>
      <c r="B32" s="11"/>
      <c r="C32" s="11"/>
      <c r="D32" s="11"/>
      <c r="E32">
        <f t="shared" si="0"/>
        <v>0</v>
      </c>
      <c r="F32" s="13"/>
      <c r="G32" s="106"/>
      <c r="H32" s="13"/>
      <c r="I32" s="87">
        <v>0.5</v>
      </c>
      <c r="J32" s="93">
        <f t="shared" si="1"/>
        <v>0</v>
      </c>
      <c r="L32" s="25" t="s">
        <v>23</v>
      </c>
      <c r="M32" s="26"/>
      <c r="N32" s="26"/>
      <c r="O32" s="27"/>
      <c r="P32" s="25" t="s">
        <v>24</v>
      </c>
      <c r="Q32" s="27"/>
    </row>
    <row r="33" spans="1:17" x14ac:dyDescent="0.35">
      <c r="A33" s="6">
        <v>25</v>
      </c>
      <c r="B33" s="11"/>
      <c r="C33" s="11"/>
      <c r="D33" s="11"/>
      <c r="E33">
        <f t="shared" si="0"/>
        <v>0</v>
      </c>
      <c r="F33" s="13"/>
      <c r="G33" s="106"/>
      <c r="H33" s="13"/>
      <c r="I33" s="87">
        <v>0.5</v>
      </c>
      <c r="J33" s="93">
        <f t="shared" si="1"/>
        <v>0</v>
      </c>
      <c r="L33" s="20" t="s">
        <v>25</v>
      </c>
      <c r="O33" s="21"/>
      <c r="P33" s="20" t="s">
        <v>29</v>
      </c>
      <c r="Q33" s="21"/>
    </row>
    <row r="34" spans="1:17" x14ac:dyDescent="0.35">
      <c r="A34" s="6">
        <v>26</v>
      </c>
      <c r="B34" s="11"/>
      <c r="C34" s="11"/>
      <c r="D34" s="11"/>
      <c r="E34">
        <f t="shared" si="0"/>
        <v>0</v>
      </c>
      <c r="F34" s="13"/>
      <c r="G34" s="106"/>
      <c r="H34" s="13"/>
      <c r="I34" s="87">
        <v>0.5</v>
      </c>
      <c r="J34" s="93">
        <f t="shared" si="1"/>
        <v>0</v>
      </c>
      <c r="L34" s="20" t="s">
        <v>26</v>
      </c>
      <c r="O34" s="21"/>
      <c r="P34" s="20" t="s">
        <v>30</v>
      </c>
      <c r="Q34" s="21"/>
    </row>
    <row r="35" spans="1:17" x14ac:dyDescent="0.35">
      <c r="A35" s="6">
        <v>27</v>
      </c>
      <c r="B35" s="11"/>
      <c r="C35" s="11"/>
      <c r="D35" s="11"/>
      <c r="E35">
        <f t="shared" si="0"/>
        <v>0</v>
      </c>
      <c r="F35" s="13"/>
      <c r="G35" s="106"/>
      <c r="H35" s="13"/>
      <c r="I35" s="87">
        <v>0.5</v>
      </c>
      <c r="J35" s="93">
        <f t="shared" si="1"/>
        <v>0</v>
      </c>
      <c r="L35" s="20" t="s">
        <v>27</v>
      </c>
      <c r="O35" s="21"/>
      <c r="P35" s="20" t="s">
        <v>31</v>
      </c>
      <c r="Q35" s="21"/>
    </row>
    <row r="36" spans="1:17" ht="15" thickBot="1" x14ac:dyDescent="0.4">
      <c r="A36" s="6">
        <v>28</v>
      </c>
      <c r="B36" s="11"/>
      <c r="C36" s="11"/>
      <c r="D36" s="11"/>
      <c r="E36">
        <f t="shared" si="0"/>
        <v>0</v>
      </c>
      <c r="F36" s="13"/>
      <c r="G36" s="106"/>
      <c r="H36" s="13"/>
      <c r="I36" s="87">
        <v>0.5</v>
      </c>
      <c r="J36" s="93">
        <f t="shared" si="1"/>
        <v>0</v>
      </c>
      <c r="L36" s="22" t="s">
        <v>28</v>
      </c>
      <c r="M36" s="23"/>
      <c r="N36" s="23"/>
      <c r="O36" s="24"/>
      <c r="P36" s="22" t="s">
        <v>32</v>
      </c>
      <c r="Q36" s="24"/>
    </row>
    <row r="37" spans="1:17" x14ac:dyDescent="0.35">
      <c r="A37" s="6">
        <v>29</v>
      </c>
      <c r="B37" s="11"/>
      <c r="C37" s="11"/>
      <c r="D37" s="11"/>
      <c r="E37">
        <f t="shared" si="0"/>
        <v>0</v>
      </c>
      <c r="F37" s="13"/>
      <c r="G37" s="106"/>
      <c r="H37" s="13"/>
      <c r="I37" s="87">
        <v>0.5</v>
      </c>
      <c r="J37" s="93">
        <f t="shared" si="1"/>
        <v>0</v>
      </c>
    </row>
    <row r="38" spans="1:17" x14ac:dyDescent="0.35">
      <c r="A38" s="6">
        <v>30</v>
      </c>
      <c r="B38" s="11"/>
      <c r="C38" s="11"/>
      <c r="D38" s="11"/>
      <c r="E38">
        <f t="shared" si="0"/>
        <v>0</v>
      </c>
      <c r="F38" s="13"/>
      <c r="G38" s="106"/>
      <c r="H38" s="13"/>
      <c r="I38" s="87">
        <v>0.5</v>
      </c>
      <c r="J38" s="93">
        <f t="shared" si="1"/>
        <v>0</v>
      </c>
    </row>
    <row r="39" spans="1:17" ht="15" thickBot="1" x14ac:dyDescent="0.4">
      <c r="A39" s="8">
        <v>31</v>
      </c>
      <c r="B39" s="12"/>
      <c r="C39" s="12"/>
      <c r="D39" s="12"/>
      <c r="E39" s="23">
        <f t="shared" si="0"/>
        <v>0</v>
      </c>
      <c r="F39" s="14"/>
      <c r="G39" s="107"/>
      <c r="H39" s="14"/>
      <c r="I39" s="88">
        <v>0.5</v>
      </c>
      <c r="J39" s="97">
        <f t="shared" si="1"/>
        <v>0</v>
      </c>
    </row>
    <row r="40" spans="1:17" x14ac:dyDescent="0.35">
      <c r="A40" t="s">
        <v>5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71">
        <f>SUM(G9:G39)</f>
        <v>0</v>
      </c>
      <c r="I40" s="6"/>
      <c r="J40" s="98">
        <f>SUM(J9:J39)</f>
        <v>0</v>
      </c>
    </row>
    <row r="41" spans="1:17" x14ac:dyDescent="0.35">
      <c r="B41" s="5"/>
      <c r="C41" s="5"/>
      <c r="D41" s="5"/>
      <c r="I41" s="6"/>
    </row>
    <row r="42" spans="1:17" x14ac:dyDescent="0.35">
      <c r="I42" s="6"/>
    </row>
  </sheetData>
  <sheetProtection algorithmName="SHA-512" hashValue="GqBVbMh5VmSuToV4qTJVW/mxE0efkNChhPHhU6eiKnYUx68wN9xFEEZo8HRSx5C/DfBgvQ2oO7P/ym7MCRBQNg==" saltValue="MfWAX5+hsbL07GBI2dTUAA==" spinCount="100000" sheet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E0B4-BCAA-4BF7-809A-D2730C9587C2}">
  <dimension ref="A1:R42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9.6328125" customWidth="1"/>
    <col min="7" max="7" width="9.6328125" customWidth="1"/>
    <col min="8" max="8" width="31.453125" customWidth="1"/>
    <col min="10" max="10" width="14.36328125" customWidth="1"/>
    <col min="11" max="11" width="4.6328125" customWidth="1"/>
    <col min="15" max="15" width="12.453125" customWidth="1"/>
  </cols>
  <sheetData>
    <row r="1" spans="1:18" x14ac:dyDescent="0.35">
      <c r="A1" s="130" t="s">
        <v>70</v>
      </c>
      <c r="B1" s="130"/>
      <c r="C1" s="130"/>
      <c r="D1" s="130"/>
      <c r="E1" s="130"/>
      <c r="F1" s="130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2" t="s">
        <v>0</v>
      </c>
      <c r="B3" s="132"/>
      <c r="C3" s="74"/>
      <c r="E3" s="9" t="s">
        <v>1</v>
      </c>
      <c r="F3" s="75"/>
      <c r="G3" s="1"/>
      <c r="H3" s="1"/>
      <c r="I3" s="2"/>
      <c r="J3" s="1"/>
      <c r="K3" s="1"/>
      <c r="L3" t="s">
        <v>13</v>
      </c>
    </row>
    <row r="4" spans="1:18" ht="15.5" thickTop="1" thickBot="1" x14ac:dyDescent="0.4">
      <c r="A4" s="132" t="s">
        <v>12</v>
      </c>
      <c r="B4" s="132"/>
      <c r="C4" s="76"/>
      <c r="E4" s="9" t="s">
        <v>6</v>
      </c>
      <c r="F4" s="79" t="str">
        <f>IF('DIF IPS Tracking'!B7="", "Enter Month on DIF IPS Tracking Sheet", 'DIF IPS Tracking'!B7)</f>
        <v>Enter Month on DIF IPS Tracking Sheet</v>
      </c>
      <c r="G4" s="1"/>
      <c r="H4" s="1"/>
      <c r="I4" s="2"/>
      <c r="J4" s="1"/>
      <c r="K4" s="1"/>
      <c r="L4" t="s">
        <v>14</v>
      </c>
    </row>
    <row r="5" spans="1:18" ht="15.5" thickTop="1" thickBot="1" x14ac:dyDescent="0.4">
      <c r="A5" s="132" t="s">
        <v>33</v>
      </c>
      <c r="B5" s="132"/>
      <c r="C5" s="78" t="str">
        <f>IF('DIF IPS Tracking'!B3="", "Enter CRP Name on DIF IPS Tracking Sheet", 'DIF IPS Tracking'!B3)</f>
        <v>Enter CRP Name on DIF IPS Tracking Sheet</v>
      </c>
      <c r="E5" s="9"/>
      <c r="F5" s="80"/>
      <c r="G5" s="1"/>
      <c r="H5" s="1"/>
      <c r="I5" s="2"/>
      <c r="J5" s="1"/>
      <c r="K5" s="1"/>
      <c r="L5" t="s">
        <v>15</v>
      </c>
    </row>
    <row r="6" spans="1:18" x14ac:dyDescent="0.35">
      <c r="A6" s="133"/>
      <c r="B6" s="133"/>
      <c r="C6" s="133"/>
      <c r="D6" s="133"/>
      <c r="E6" s="133"/>
      <c r="F6" s="133"/>
      <c r="G6" s="15"/>
      <c r="H6" s="15"/>
      <c r="I6" s="15"/>
      <c r="J6" s="15"/>
      <c r="K6" s="15"/>
    </row>
    <row r="7" spans="1:18" x14ac:dyDescent="0.35">
      <c r="A7" s="1"/>
      <c r="B7" s="131" t="s">
        <v>83</v>
      </c>
      <c r="C7" s="131"/>
      <c r="D7" s="131"/>
      <c r="E7" s="1"/>
      <c r="F7" s="1"/>
      <c r="G7" s="1"/>
      <c r="H7" s="1"/>
      <c r="I7" s="2"/>
      <c r="J7" s="1"/>
      <c r="K7" s="1"/>
      <c r="L7" s="1"/>
    </row>
    <row r="8" spans="1:18" ht="67.5" customHeight="1" thickBot="1" x14ac:dyDescent="0.4">
      <c r="A8" s="3" t="s">
        <v>7</v>
      </c>
      <c r="B8" s="7" t="s">
        <v>17</v>
      </c>
      <c r="C8" s="7" t="s">
        <v>18</v>
      </c>
      <c r="D8" s="7" t="s">
        <v>61</v>
      </c>
      <c r="E8" s="7" t="s">
        <v>19</v>
      </c>
      <c r="F8" s="7" t="s">
        <v>71</v>
      </c>
      <c r="G8" s="7" t="s">
        <v>63</v>
      </c>
      <c r="H8" s="7" t="s">
        <v>65</v>
      </c>
      <c r="I8" s="7" t="s">
        <v>62</v>
      </c>
      <c r="J8" s="7" t="s">
        <v>64</v>
      </c>
      <c r="K8" s="2"/>
      <c r="L8" s="19"/>
      <c r="M8" s="19"/>
    </row>
    <row r="9" spans="1:18" ht="14.4" customHeight="1" x14ac:dyDescent="0.35">
      <c r="A9" s="6">
        <v>1</v>
      </c>
      <c r="B9" s="11"/>
      <c r="C9" s="11"/>
      <c r="D9" s="11"/>
      <c r="E9">
        <f>SUM(B9:D9)</f>
        <v>0</v>
      </c>
      <c r="F9" s="13"/>
      <c r="G9" s="106"/>
      <c r="H9" s="13"/>
      <c r="I9" s="87">
        <v>0.5</v>
      </c>
      <c r="J9" s="93">
        <f>G9*I9</f>
        <v>0</v>
      </c>
      <c r="L9" s="128" t="s">
        <v>72</v>
      </c>
      <c r="M9" s="128"/>
      <c r="N9" s="128"/>
      <c r="O9" s="128"/>
      <c r="P9" s="128"/>
      <c r="Q9" s="128"/>
      <c r="R9" s="128"/>
    </row>
    <row r="10" spans="1:18" x14ac:dyDescent="0.35">
      <c r="A10" s="6">
        <v>2</v>
      </c>
      <c r="B10" s="11"/>
      <c r="C10" s="11"/>
      <c r="D10" s="11"/>
      <c r="E10">
        <f t="shared" ref="E10:E39" si="0">SUM(B10:D10)</f>
        <v>0</v>
      </c>
      <c r="F10" s="13"/>
      <c r="G10" s="106"/>
      <c r="H10" s="13"/>
      <c r="I10" s="87">
        <v>0.5</v>
      </c>
      <c r="J10" s="93">
        <f t="shared" ref="J10:J39" si="1">G10*I10</f>
        <v>0</v>
      </c>
      <c r="L10" s="128"/>
      <c r="M10" s="128"/>
      <c r="N10" s="128"/>
      <c r="O10" s="128"/>
      <c r="P10" s="128"/>
      <c r="Q10" s="128"/>
      <c r="R10" s="128"/>
    </row>
    <row r="11" spans="1:18" x14ac:dyDescent="0.35">
      <c r="A11" s="6">
        <v>3</v>
      </c>
      <c r="B11" s="11"/>
      <c r="C11" s="11"/>
      <c r="D11" s="11"/>
      <c r="E11">
        <f t="shared" si="0"/>
        <v>0</v>
      </c>
      <c r="F11" s="13"/>
      <c r="G11" s="106"/>
      <c r="H11" s="13"/>
      <c r="I11" s="87">
        <v>0.5</v>
      </c>
      <c r="J11" s="93">
        <f t="shared" si="1"/>
        <v>0</v>
      </c>
    </row>
    <row r="12" spans="1:18" x14ac:dyDescent="0.35">
      <c r="A12" s="6">
        <v>4</v>
      </c>
      <c r="B12" s="11"/>
      <c r="C12" s="11"/>
      <c r="D12" s="11"/>
      <c r="E12">
        <f t="shared" si="0"/>
        <v>0</v>
      </c>
      <c r="F12" s="13"/>
      <c r="G12" s="106"/>
      <c r="H12" s="13"/>
      <c r="I12" s="87">
        <v>0.5</v>
      </c>
      <c r="J12" s="93">
        <f t="shared" si="1"/>
        <v>0</v>
      </c>
    </row>
    <row r="13" spans="1:18" ht="14.4" customHeight="1" x14ac:dyDescent="0.35">
      <c r="A13" s="6">
        <v>5</v>
      </c>
      <c r="B13" s="11"/>
      <c r="C13" s="11"/>
      <c r="D13" s="11"/>
      <c r="E13">
        <f t="shared" si="0"/>
        <v>0</v>
      </c>
      <c r="F13" s="13"/>
      <c r="G13" s="106"/>
      <c r="H13" s="13"/>
      <c r="I13" s="87">
        <v>0.5</v>
      </c>
      <c r="J13" s="93">
        <f t="shared" si="1"/>
        <v>0</v>
      </c>
      <c r="L13" s="128"/>
      <c r="M13" s="128"/>
      <c r="N13" s="128"/>
      <c r="O13" s="128"/>
      <c r="P13" s="128"/>
      <c r="Q13" s="128"/>
      <c r="R13" s="128"/>
    </row>
    <row r="14" spans="1:18" x14ac:dyDescent="0.35">
      <c r="A14" s="6">
        <v>6</v>
      </c>
      <c r="B14" s="11"/>
      <c r="C14" s="11"/>
      <c r="D14" s="11"/>
      <c r="E14">
        <f t="shared" si="0"/>
        <v>0</v>
      </c>
      <c r="F14" s="13"/>
      <c r="G14" s="106"/>
      <c r="H14" s="13"/>
      <c r="I14" s="87">
        <v>0.5</v>
      </c>
      <c r="J14" s="93">
        <f t="shared" si="1"/>
        <v>0</v>
      </c>
      <c r="L14" s="128"/>
      <c r="M14" s="128"/>
      <c r="N14" s="128"/>
      <c r="O14" s="128"/>
      <c r="P14" s="128"/>
      <c r="Q14" s="128"/>
      <c r="R14" s="128"/>
    </row>
    <row r="15" spans="1:18" x14ac:dyDescent="0.35">
      <c r="A15" s="6">
        <v>7</v>
      </c>
      <c r="B15" s="11"/>
      <c r="C15" s="11"/>
      <c r="D15" s="11"/>
      <c r="E15">
        <f t="shared" si="0"/>
        <v>0</v>
      </c>
      <c r="F15" s="13"/>
      <c r="G15" s="106"/>
      <c r="H15" s="13"/>
      <c r="I15" s="87">
        <v>0.5</v>
      </c>
      <c r="J15" s="93">
        <f t="shared" si="1"/>
        <v>0</v>
      </c>
    </row>
    <row r="16" spans="1:18" x14ac:dyDescent="0.35">
      <c r="A16" s="6">
        <v>8</v>
      </c>
      <c r="B16" s="11"/>
      <c r="C16" s="11"/>
      <c r="D16" s="11"/>
      <c r="E16">
        <f t="shared" si="0"/>
        <v>0</v>
      </c>
      <c r="F16" s="13"/>
      <c r="G16" s="106"/>
      <c r="H16" s="108"/>
      <c r="I16" s="87">
        <v>0.5</v>
      </c>
      <c r="J16" s="93">
        <f t="shared" si="1"/>
        <v>0</v>
      </c>
    </row>
    <row r="17" spans="1:18" ht="14.5" customHeight="1" x14ac:dyDescent="0.35">
      <c r="A17" s="6">
        <v>9</v>
      </c>
      <c r="B17" s="11"/>
      <c r="C17" s="11"/>
      <c r="D17" s="11"/>
      <c r="E17">
        <f t="shared" si="0"/>
        <v>0</v>
      </c>
      <c r="F17" s="13"/>
      <c r="G17" s="106"/>
      <c r="H17" s="13"/>
      <c r="I17" s="87">
        <v>0.5</v>
      </c>
      <c r="J17" s="93">
        <f t="shared" si="1"/>
        <v>0</v>
      </c>
      <c r="L17" s="128"/>
      <c r="M17" s="128"/>
      <c r="N17" s="128"/>
      <c r="O17" s="128"/>
      <c r="P17" s="128"/>
      <c r="Q17" s="128"/>
      <c r="R17" s="128"/>
    </row>
    <row r="18" spans="1:18" x14ac:dyDescent="0.35">
      <c r="A18" s="6">
        <v>10</v>
      </c>
      <c r="B18" s="11"/>
      <c r="C18" s="11"/>
      <c r="D18" s="11"/>
      <c r="E18">
        <f t="shared" si="0"/>
        <v>0</v>
      </c>
      <c r="F18" s="13"/>
      <c r="G18" s="106"/>
      <c r="H18" s="13"/>
      <c r="I18" s="87">
        <v>0.5</v>
      </c>
      <c r="J18" s="93">
        <f t="shared" si="1"/>
        <v>0</v>
      </c>
      <c r="L18" s="128"/>
      <c r="M18" s="128"/>
      <c r="N18" s="128"/>
      <c r="O18" s="128"/>
      <c r="P18" s="128"/>
      <c r="Q18" s="128"/>
      <c r="R18" s="128"/>
    </row>
    <row r="19" spans="1:18" x14ac:dyDescent="0.35">
      <c r="A19" s="6">
        <v>11</v>
      </c>
      <c r="B19" s="11"/>
      <c r="C19" s="11"/>
      <c r="D19" s="11"/>
      <c r="E19">
        <f t="shared" si="0"/>
        <v>0</v>
      </c>
      <c r="F19" s="13"/>
      <c r="G19" s="106"/>
      <c r="H19" s="13"/>
      <c r="I19" s="87">
        <v>0.5</v>
      </c>
      <c r="J19" s="93">
        <f t="shared" si="1"/>
        <v>0</v>
      </c>
      <c r="L19" s="128"/>
      <c r="M19" s="128"/>
      <c r="N19" s="128"/>
      <c r="O19" s="128"/>
      <c r="P19" s="128"/>
      <c r="Q19" s="128"/>
      <c r="R19" s="128"/>
    </row>
    <row r="20" spans="1:18" x14ac:dyDescent="0.35">
      <c r="A20" s="6">
        <v>12</v>
      </c>
      <c r="B20" s="11"/>
      <c r="C20" s="11"/>
      <c r="D20" s="11"/>
      <c r="E20">
        <f t="shared" si="0"/>
        <v>0</v>
      </c>
      <c r="F20" s="13"/>
      <c r="G20" s="106"/>
      <c r="H20" s="13"/>
      <c r="I20" s="87">
        <v>0.5</v>
      </c>
      <c r="J20" s="93">
        <f t="shared" si="1"/>
        <v>0</v>
      </c>
    </row>
    <row r="21" spans="1:18" x14ac:dyDescent="0.35">
      <c r="A21" s="6">
        <v>13</v>
      </c>
      <c r="B21" s="11"/>
      <c r="C21" s="11"/>
      <c r="D21" s="11"/>
      <c r="E21">
        <f t="shared" si="0"/>
        <v>0</v>
      </c>
      <c r="F21" s="13"/>
      <c r="G21" s="106"/>
      <c r="H21" s="13"/>
      <c r="I21" s="87">
        <v>0.5</v>
      </c>
      <c r="J21" s="93">
        <f t="shared" si="1"/>
        <v>0</v>
      </c>
    </row>
    <row r="22" spans="1:18" x14ac:dyDescent="0.35">
      <c r="A22" s="6">
        <v>14</v>
      </c>
      <c r="B22" s="11"/>
      <c r="C22" s="11"/>
      <c r="D22" s="11"/>
      <c r="E22">
        <f t="shared" si="0"/>
        <v>0</v>
      </c>
      <c r="F22" s="13"/>
      <c r="G22" s="106"/>
      <c r="H22" s="13"/>
      <c r="I22" s="87">
        <v>0.5</v>
      </c>
      <c r="J22" s="93">
        <f t="shared" si="1"/>
        <v>0</v>
      </c>
    </row>
    <row r="23" spans="1:18" ht="14.5" customHeight="1" x14ac:dyDescent="0.35">
      <c r="A23" s="6">
        <v>15</v>
      </c>
      <c r="B23" s="11"/>
      <c r="C23" s="11"/>
      <c r="D23" s="11"/>
      <c r="E23">
        <f t="shared" si="0"/>
        <v>0</v>
      </c>
      <c r="F23" s="13"/>
      <c r="G23" s="106"/>
      <c r="H23" s="13"/>
      <c r="I23" s="87">
        <v>0.5</v>
      </c>
      <c r="J23" s="93">
        <f t="shared" si="1"/>
        <v>0</v>
      </c>
    </row>
    <row r="24" spans="1:18" x14ac:dyDescent="0.35">
      <c r="A24" s="6">
        <v>16</v>
      </c>
      <c r="B24" s="11"/>
      <c r="C24" s="11"/>
      <c r="D24" s="11"/>
      <c r="E24">
        <f t="shared" si="0"/>
        <v>0</v>
      </c>
      <c r="F24" s="13"/>
      <c r="G24" s="106"/>
      <c r="H24" s="13"/>
      <c r="I24" s="87">
        <v>0.5</v>
      </c>
      <c r="J24" s="93">
        <f t="shared" si="1"/>
        <v>0</v>
      </c>
    </row>
    <row r="25" spans="1:18" ht="14.5" customHeight="1" x14ac:dyDescent="0.35">
      <c r="A25" s="6">
        <v>17</v>
      </c>
      <c r="B25" s="11"/>
      <c r="C25" s="11"/>
      <c r="D25" s="11"/>
      <c r="E25">
        <f t="shared" si="0"/>
        <v>0</v>
      </c>
      <c r="F25" s="13"/>
      <c r="G25" s="106"/>
      <c r="H25" s="13"/>
      <c r="I25" s="87">
        <v>0.5</v>
      </c>
      <c r="J25" s="93">
        <f t="shared" si="1"/>
        <v>0</v>
      </c>
      <c r="L25" s="128"/>
      <c r="M25" s="128"/>
      <c r="N25" s="128"/>
      <c r="O25" s="128"/>
      <c r="P25" s="128"/>
      <c r="Q25" s="128"/>
      <c r="R25" s="128"/>
    </row>
    <row r="26" spans="1:18" x14ac:dyDescent="0.35">
      <c r="A26" s="6">
        <v>18</v>
      </c>
      <c r="B26" s="11"/>
      <c r="C26" s="11"/>
      <c r="D26" s="11"/>
      <c r="E26">
        <f t="shared" si="0"/>
        <v>0</v>
      </c>
      <c r="F26" s="13"/>
      <c r="G26" s="106"/>
      <c r="H26" s="13"/>
      <c r="I26" s="87">
        <v>0.5</v>
      </c>
      <c r="J26" s="93">
        <f t="shared" si="1"/>
        <v>0</v>
      </c>
      <c r="L26" s="128"/>
      <c r="M26" s="128"/>
      <c r="N26" s="128"/>
      <c r="O26" s="128"/>
      <c r="P26" s="128"/>
      <c r="Q26" s="128"/>
      <c r="R26" s="128"/>
    </row>
    <row r="27" spans="1:18" x14ac:dyDescent="0.35">
      <c r="A27" s="6">
        <v>19</v>
      </c>
      <c r="B27" s="11"/>
      <c r="C27" s="11"/>
      <c r="D27" s="11"/>
      <c r="E27">
        <f t="shared" si="0"/>
        <v>0</v>
      </c>
      <c r="F27" s="13"/>
      <c r="G27" s="106"/>
      <c r="H27" s="13"/>
      <c r="I27" s="87">
        <v>0.5</v>
      </c>
      <c r="J27" s="93">
        <f t="shared" si="1"/>
        <v>0</v>
      </c>
    </row>
    <row r="28" spans="1:18" x14ac:dyDescent="0.35">
      <c r="A28" s="6">
        <v>20</v>
      </c>
      <c r="B28" s="11"/>
      <c r="C28" s="11"/>
      <c r="D28" s="11"/>
      <c r="E28">
        <f t="shared" si="0"/>
        <v>0</v>
      </c>
      <c r="F28" s="13"/>
      <c r="G28" s="106"/>
      <c r="H28" s="13"/>
      <c r="I28" s="87">
        <v>0.5</v>
      </c>
      <c r="J28" s="93">
        <f t="shared" si="1"/>
        <v>0</v>
      </c>
    </row>
    <row r="29" spans="1:18" ht="14.5" customHeight="1" x14ac:dyDescent="0.35">
      <c r="A29" s="6">
        <v>21</v>
      </c>
      <c r="B29" s="11"/>
      <c r="C29" s="11"/>
      <c r="D29" s="11"/>
      <c r="E29">
        <f t="shared" si="0"/>
        <v>0</v>
      </c>
      <c r="F29" s="13"/>
      <c r="G29" s="106"/>
      <c r="H29" s="13"/>
      <c r="I29" s="87">
        <v>0.5</v>
      </c>
      <c r="J29" s="93">
        <f t="shared" si="1"/>
        <v>0</v>
      </c>
      <c r="L29" s="129" t="s">
        <v>16</v>
      </c>
      <c r="M29" s="129"/>
      <c r="N29" s="129"/>
      <c r="O29" s="129"/>
      <c r="P29" s="129"/>
      <c r="Q29" s="129"/>
      <c r="R29" s="129"/>
    </row>
    <row r="30" spans="1:18" x14ac:dyDescent="0.35">
      <c r="A30" s="6">
        <v>22</v>
      </c>
      <c r="B30" s="11"/>
      <c r="C30" s="11"/>
      <c r="D30" s="11"/>
      <c r="E30">
        <f t="shared" si="0"/>
        <v>0</v>
      </c>
      <c r="F30" s="13"/>
      <c r="G30" s="106"/>
      <c r="H30" s="13"/>
      <c r="I30" s="87">
        <v>0.5</v>
      </c>
      <c r="J30" s="93">
        <f t="shared" si="1"/>
        <v>0</v>
      </c>
      <c r="L30" s="129"/>
      <c r="M30" s="129"/>
      <c r="N30" s="129"/>
      <c r="O30" s="129"/>
      <c r="P30" s="129"/>
      <c r="Q30" s="129"/>
      <c r="R30" s="129"/>
    </row>
    <row r="31" spans="1:18" ht="15" thickBot="1" x14ac:dyDescent="0.4">
      <c r="A31" s="6">
        <v>23</v>
      </c>
      <c r="B31" s="11"/>
      <c r="C31" s="11"/>
      <c r="D31" s="11"/>
      <c r="E31">
        <f t="shared" si="0"/>
        <v>0</v>
      </c>
      <c r="F31" s="13"/>
      <c r="G31" s="106"/>
      <c r="H31" s="13"/>
      <c r="I31" s="87">
        <v>0.5</v>
      </c>
      <c r="J31" s="93">
        <f t="shared" si="1"/>
        <v>0</v>
      </c>
    </row>
    <row r="32" spans="1:18" x14ac:dyDescent="0.35">
      <c r="A32" s="6">
        <v>24</v>
      </c>
      <c r="B32" s="11"/>
      <c r="C32" s="11"/>
      <c r="D32" s="11"/>
      <c r="E32">
        <f t="shared" si="0"/>
        <v>0</v>
      </c>
      <c r="F32" s="13"/>
      <c r="G32" s="106"/>
      <c r="H32" s="13"/>
      <c r="I32" s="87">
        <v>0.5</v>
      </c>
      <c r="J32" s="93">
        <f t="shared" si="1"/>
        <v>0</v>
      </c>
      <c r="L32" s="25" t="s">
        <v>23</v>
      </c>
      <c r="M32" s="26"/>
      <c r="N32" s="26"/>
      <c r="O32" s="27"/>
      <c r="P32" s="25" t="s">
        <v>24</v>
      </c>
      <c r="Q32" s="27"/>
    </row>
    <row r="33" spans="1:17" x14ac:dyDescent="0.35">
      <c r="A33" s="6">
        <v>25</v>
      </c>
      <c r="B33" s="11"/>
      <c r="C33" s="11"/>
      <c r="D33" s="11"/>
      <c r="E33">
        <f t="shared" si="0"/>
        <v>0</v>
      </c>
      <c r="F33" s="13"/>
      <c r="G33" s="106"/>
      <c r="H33" s="13"/>
      <c r="I33" s="87">
        <v>0.5</v>
      </c>
      <c r="J33" s="93">
        <f t="shared" si="1"/>
        <v>0</v>
      </c>
      <c r="L33" s="20" t="s">
        <v>25</v>
      </c>
      <c r="O33" s="21"/>
      <c r="P33" s="20" t="s">
        <v>29</v>
      </c>
      <c r="Q33" s="21"/>
    </row>
    <row r="34" spans="1:17" x14ac:dyDescent="0.35">
      <c r="A34" s="6">
        <v>26</v>
      </c>
      <c r="B34" s="11"/>
      <c r="C34" s="11"/>
      <c r="D34" s="11"/>
      <c r="E34">
        <f t="shared" si="0"/>
        <v>0</v>
      </c>
      <c r="F34" s="13"/>
      <c r="G34" s="106"/>
      <c r="H34" s="13"/>
      <c r="I34" s="87">
        <v>0.5</v>
      </c>
      <c r="J34" s="93">
        <f t="shared" si="1"/>
        <v>0</v>
      </c>
      <c r="L34" s="20" t="s">
        <v>26</v>
      </c>
      <c r="O34" s="21"/>
      <c r="P34" s="20" t="s">
        <v>30</v>
      </c>
      <c r="Q34" s="21"/>
    </row>
    <row r="35" spans="1:17" x14ac:dyDescent="0.35">
      <c r="A35" s="6">
        <v>27</v>
      </c>
      <c r="B35" s="11"/>
      <c r="C35" s="11"/>
      <c r="D35" s="11"/>
      <c r="E35">
        <f t="shared" si="0"/>
        <v>0</v>
      </c>
      <c r="F35" s="13"/>
      <c r="G35" s="106"/>
      <c r="H35" s="13"/>
      <c r="I35" s="87">
        <v>0.5</v>
      </c>
      <c r="J35" s="93">
        <f t="shared" si="1"/>
        <v>0</v>
      </c>
      <c r="L35" s="20" t="s">
        <v>27</v>
      </c>
      <c r="O35" s="21"/>
      <c r="P35" s="20" t="s">
        <v>31</v>
      </c>
      <c r="Q35" s="21"/>
    </row>
    <row r="36" spans="1:17" ht="15" thickBot="1" x14ac:dyDescent="0.4">
      <c r="A36" s="6">
        <v>28</v>
      </c>
      <c r="B36" s="11"/>
      <c r="C36" s="11"/>
      <c r="D36" s="11"/>
      <c r="E36">
        <f t="shared" si="0"/>
        <v>0</v>
      </c>
      <c r="F36" s="13"/>
      <c r="G36" s="106"/>
      <c r="H36" s="13"/>
      <c r="I36" s="87">
        <v>0.5</v>
      </c>
      <c r="J36" s="93">
        <f t="shared" si="1"/>
        <v>0</v>
      </c>
      <c r="L36" s="22" t="s">
        <v>28</v>
      </c>
      <c r="M36" s="23"/>
      <c r="N36" s="23"/>
      <c r="O36" s="24"/>
      <c r="P36" s="22" t="s">
        <v>32</v>
      </c>
      <c r="Q36" s="24"/>
    </row>
    <row r="37" spans="1:17" x14ac:dyDescent="0.35">
      <c r="A37" s="6">
        <v>29</v>
      </c>
      <c r="B37" s="11"/>
      <c r="C37" s="11"/>
      <c r="D37" s="11"/>
      <c r="E37">
        <f t="shared" si="0"/>
        <v>0</v>
      </c>
      <c r="F37" s="13"/>
      <c r="G37" s="106"/>
      <c r="H37" s="13"/>
      <c r="I37" s="87">
        <v>0.5</v>
      </c>
      <c r="J37" s="93">
        <f t="shared" si="1"/>
        <v>0</v>
      </c>
    </row>
    <row r="38" spans="1:17" x14ac:dyDescent="0.35">
      <c r="A38" s="6">
        <v>30</v>
      </c>
      <c r="B38" s="11"/>
      <c r="C38" s="11"/>
      <c r="D38" s="11"/>
      <c r="E38">
        <f t="shared" si="0"/>
        <v>0</v>
      </c>
      <c r="F38" s="13"/>
      <c r="G38" s="106"/>
      <c r="H38" s="13"/>
      <c r="I38" s="87">
        <v>0.5</v>
      </c>
      <c r="J38" s="93">
        <f t="shared" si="1"/>
        <v>0</v>
      </c>
    </row>
    <row r="39" spans="1:17" ht="15" thickBot="1" x14ac:dyDescent="0.4">
      <c r="A39" s="8">
        <v>31</v>
      </c>
      <c r="B39" s="12"/>
      <c r="C39" s="12"/>
      <c r="D39" s="12"/>
      <c r="E39" s="23">
        <f t="shared" si="0"/>
        <v>0</v>
      </c>
      <c r="F39" s="14"/>
      <c r="G39" s="107"/>
      <c r="H39" s="14"/>
      <c r="I39" s="88">
        <v>0.5</v>
      </c>
      <c r="J39" s="97">
        <f t="shared" si="1"/>
        <v>0</v>
      </c>
    </row>
    <row r="40" spans="1:17" x14ac:dyDescent="0.35">
      <c r="A40" t="s">
        <v>5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71">
        <f>SUM(G9:G39)</f>
        <v>0</v>
      </c>
      <c r="I40" s="6"/>
      <c r="J40" s="98">
        <f>SUM(J9:J39)</f>
        <v>0</v>
      </c>
    </row>
    <row r="41" spans="1:17" x14ac:dyDescent="0.35">
      <c r="B41" s="5"/>
      <c r="C41" s="5"/>
      <c r="D41" s="5"/>
      <c r="I41" s="6"/>
    </row>
    <row r="42" spans="1:17" x14ac:dyDescent="0.35">
      <c r="I42" s="6"/>
    </row>
  </sheetData>
  <sheetProtection algorithmName="SHA-512" hashValue="Z8/doUq4yNTP4gGUfmJkxaxR1dwHYM3AHn2vDpFa6Z6/5CDoV5lfxjQcPX6sqKsHxQb7YTVmq9Gwfi6YfHUSIQ==" saltValue="98dituC4cXO96PgMObOwDg==" spinCount="100000" sheet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0514-6FF6-4552-8D6B-9C01FC8311E6}">
  <dimension ref="A1:R42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7.81640625" customWidth="1"/>
    <col min="7" max="7" width="11.1796875" customWidth="1"/>
    <col min="8" max="8" width="30.81640625" customWidth="1"/>
    <col min="10" max="10" width="16.1796875" customWidth="1"/>
    <col min="11" max="11" width="3.81640625" customWidth="1"/>
    <col min="15" max="15" width="12.453125" customWidth="1"/>
  </cols>
  <sheetData>
    <row r="1" spans="1:18" x14ac:dyDescent="0.35">
      <c r="A1" s="130" t="s">
        <v>70</v>
      </c>
      <c r="B1" s="130"/>
      <c r="C1" s="130"/>
      <c r="D1" s="130"/>
      <c r="E1" s="130"/>
      <c r="F1" s="130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2" t="s">
        <v>0</v>
      </c>
      <c r="B3" s="132"/>
      <c r="C3" s="74"/>
      <c r="E3" s="9" t="s">
        <v>1</v>
      </c>
      <c r="F3" s="75"/>
      <c r="G3" s="1"/>
      <c r="H3" s="1"/>
      <c r="I3" s="2"/>
      <c r="J3" s="1"/>
      <c r="K3" s="1"/>
      <c r="L3" t="s">
        <v>13</v>
      </c>
    </row>
    <row r="4" spans="1:18" ht="15.5" thickTop="1" thickBot="1" x14ac:dyDescent="0.4">
      <c r="A4" s="132" t="s">
        <v>12</v>
      </c>
      <c r="B4" s="132"/>
      <c r="C4" s="76"/>
      <c r="E4" s="9" t="s">
        <v>6</v>
      </c>
      <c r="F4" s="79" t="str">
        <f>IF('DIF IPS Tracking'!B7="", "Enter Month on DIF IPS Tracking Sheet", 'DIF IPS Tracking'!B7)</f>
        <v>Enter Month on DIF IPS Tracking Sheet</v>
      </c>
      <c r="G4" s="1"/>
      <c r="H4" s="1"/>
      <c r="I4" s="2"/>
      <c r="J4" s="1"/>
      <c r="K4" s="1"/>
      <c r="L4" t="s">
        <v>14</v>
      </c>
    </row>
    <row r="5" spans="1:18" ht="15.5" thickTop="1" thickBot="1" x14ac:dyDescent="0.4">
      <c r="A5" s="132" t="s">
        <v>33</v>
      </c>
      <c r="B5" s="132"/>
      <c r="C5" s="78" t="str">
        <f>IF('DIF IPS Tracking'!B3="", "Enter CRP Name on DIF IPS Tracking Sheet", 'DIF IPS Tracking'!B3)</f>
        <v>Enter CRP Name on DIF IPS Tracking Sheet</v>
      </c>
      <c r="E5" s="9"/>
      <c r="F5" s="80"/>
      <c r="G5" s="1"/>
      <c r="H5" s="1"/>
      <c r="I5" s="2"/>
      <c r="J5" s="1"/>
      <c r="K5" s="1"/>
      <c r="L5" t="s">
        <v>15</v>
      </c>
    </row>
    <row r="6" spans="1:18" x14ac:dyDescent="0.35">
      <c r="A6" s="133"/>
      <c r="B6" s="133"/>
      <c r="C6" s="133"/>
      <c r="D6" s="133"/>
      <c r="E6" s="133"/>
      <c r="F6" s="133"/>
      <c r="G6" s="15"/>
      <c r="H6" s="15"/>
      <c r="I6" s="15"/>
      <c r="J6" s="15"/>
      <c r="K6" s="15"/>
    </row>
    <row r="7" spans="1:18" x14ac:dyDescent="0.35">
      <c r="A7" s="1"/>
      <c r="B7" s="131" t="s">
        <v>83</v>
      </c>
      <c r="C7" s="131"/>
      <c r="D7" s="131"/>
      <c r="E7" s="1"/>
      <c r="F7" s="1"/>
      <c r="G7" s="1"/>
      <c r="H7" s="1"/>
      <c r="I7" s="2"/>
      <c r="J7" s="1"/>
      <c r="K7" s="1"/>
      <c r="L7" s="1"/>
    </row>
    <row r="8" spans="1:18" ht="59.4" customHeight="1" thickBot="1" x14ac:dyDescent="0.4">
      <c r="A8" s="3" t="s">
        <v>7</v>
      </c>
      <c r="B8" s="7" t="s">
        <v>17</v>
      </c>
      <c r="C8" s="7" t="s">
        <v>18</v>
      </c>
      <c r="D8" s="7" t="s">
        <v>61</v>
      </c>
      <c r="E8" s="7" t="s">
        <v>19</v>
      </c>
      <c r="F8" s="7" t="s">
        <v>71</v>
      </c>
      <c r="G8" s="7" t="s">
        <v>63</v>
      </c>
      <c r="H8" s="7" t="s">
        <v>65</v>
      </c>
      <c r="I8" s="7" t="s">
        <v>62</v>
      </c>
      <c r="J8" s="7" t="s">
        <v>64</v>
      </c>
      <c r="K8" s="2"/>
      <c r="L8" s="19"/>
      <c r="M8" s="19"/>
    </row>
    <row r="9" spans="1:18" ht="14.4" customHeight="1" x14ac:dyDescent="0.35">
      <c r="A9" s="6">
        <v>1</v>
      </c>
      <c r="B9" s="11"/>
      <c r="C9" s="11"/>
      <c r="D9" s="11"/>
      <c r="E9">
        <f>SUM(B9:D9)</f>
        <v>0</v>
      </c>
      <c r="F9" s="13"/>
      <c r="G9" s="106"/>
      <c r="H9" s="13"/>
      <c r="I9" s="87">
        <v>0.5</v>
      </c>
      <c r="J9" s="93">
        <f>G9*I9</f>
        <v>0</v>
      </c>
      <c r="L9" s="128" t="s">
        <v>72</v>
      </c>
      <c r="M9" s="128"/>
      <c r="N9" s="128"/>
      <c r="O9" s="128"/>
      <c r="P9" s="128"/>
      <c r="Q9" s="128"/>
      <c r="R9" s="128"/>
    </row>
    <row r="10" spans="1:18" x14ac:dyDescent="0.35">
      <c r="A10" s="6">
        <v>2</v>
      </c>
      <c r="B10" s="11"/>
      <c r="C10" s="11"/>
      <c r="D10" s="11"/>
      <c r="E10">
        <f t="shared" ref="E10:E39" si="0">SUM(B10:D10)</f>
        <v>0</v>
      </c>
      <c r="F10" s="13"/>
      <c r="G10" s="106"/>
      <c r="H10" s="13"/>
      <c r="I10" s="87">
        <v>0.5</v>
      </c>
      <c r="J10" s="93">
        <f t="shared" ref="J10:J39" si="1">G10*I10</f>
        <v>0</v>
      </c>
      <c r="L10" s="128"/>
      <c r="M10" s="128"/>
      <c r="N10" s="128"/>
      <c r="O10" s="128"/>
      <c r="P10" s="128"/>
      <c r="Q10" s="128"/>
      <c r="R10" s="128"/>
    </row>
    <row r="11" spans="1:18" x14ac:dyDescent="0.35">
      <c r="A11" s="6">
        <v>3</v>
      </c>
      <c r="B11" s="11"/>
      <c r="C11" s="11"/>
      <c r="D11" s="11"/>
      <c r="E11">
        <f t="shared" si="0"/>
        <v>0</v>
      </c>
      <c r="F11" s="13"/>
      <c r="G11" s="106"/>
      <c r="H11" s="13"/>
      <c r="I11" s="87">
        <v>0.5</v>
      </c>
      <c r="J11" s="93">
        <f t="shared" si="1"/>
        <v>0</v>
      </c>
    </row>
    <row r="12" spans="1:18" x14ac:dyDescent="0.35">
      <c r="A12" s="6">
        <v>4</v>
      </c>
      <c r="B12" s="11"/>
      <c r="C12" s="11"/>
      <c r="D12" s="11"/>
      <c r="E12">
        <f t="shared" si="0"/>
        <v>0</v>
      </c>
      <c r="F12" s="13"/>
      <c r="G12" s="106"/>
      <c r="H12" s="13"/>
      <c r="I12" s="87">
        <v>0.5</v>
      </c>
      <c r="J12" s="93">
        <f t="shared" si="1"/>
        <v>0</v>
      </c>
    </row>
    <row r="13" spans="1:18" ht="14.4" customHeight="1" x14ac:dyDescent="0.35">
      <c r="A13" s="6">
        <v>5</v>
      </c>
      <c r="B13" s="11"/>
      <c r="C13" s="11"/>
      <c r="D13" s="11"/>
      <c r="E13">
        <f t="shared" si="0"/>
        <v>0</v>
      </c>
      <c r="F13" s="13"/>
      <c r="G13" s="106"/>
      <c r="H13" s="13"/>
      <c r="I13" s="87">
        <v>0.5</v>
      </c>
      <c r="J13" s="93">
        <f t="shared" si="1"/>
        <v>0</v>
      </c>
      <c r="L13" s="128"/>
      <c r="M13" s="128"/>
      <c r="N13" s="128"/>
      <c r="O13" s="128"/>
      <c r="P13" s="128"/>
      <c r="Q13" s="128"/>
      <c r="R13" s="128"/>
    </row>
    <row r="14" spans="1:18" x14ac:dyDescent="0.35">
      <c r="A14" s="6">
        <v>6</v>
      </c>
      <c r="B14" s="11"/>
      <c r="C14" s="11"/>
      <c r="D14" s="11"/>
      <c r="E14">
        <f t="shared" si="0"/>
        <v>0</v>
      </c>
      <c r="F14" s="13"/>
      <c r="G14" s="106"/>
      <c r="H14" s="13"/>
      <c r="I14" s="87">
        <v>0.5</v>
      </c>
      <c r="J14" s="93">
        <f t="shared" si="1"/>
        <v>0</v>
      </c>
      <c r="L14" s="128"/>
      <c r="M14" s="128"/>
      <c r="N14" s="128"/>
      <c r="O14" s="128"/>
      <c r="P14" s="128"/>
      <c r="Q14" s="128"/>
      <c r="R14" s="128"/>
    </row>
    <row r="15" spans="1:18" x14ac:dyDescent="0.35">
      <c r="A15" s="6">
        <v>7</v>
      </c>
      <c r="B15" s="11"/>
      <c r="C15" s="11"/>
      <c r="D15" s="11"/>
      <c r="E15">
        <f t="shared" si="0"/>
        <v>0</v>
      </c>
      <c r="F15" s="13"/>
      <c r="G15" s="106"/>
      <c r="H15" s="13"/>
      <c r="I15" s="87">
        <v>0.5</v>
      </c>
      <c r="J15" s="93">
        <f t="shared" si="1"/>
        <v>0</v>
      </c>
    </row>
    <row r="16" spans="1:18" x14ac:dyDescent="0.35">
      <c r="A16" s="6">
        <v>8</v>
      </c>
      <c r="B16" s="11"/>
      <c r="C16" s="11"/>
      <c r="D16" s="11"/>
      <c r="E16">
        <f t="shared" si="0"/>
        <v>0</v>
      </c>
      <c r="F16" s="13"/>
      <c r="G16" s="106"/>
      <c r="H16" s="108"/>
      <c r="I16" s="87">
        <v>0.5</v>
      </c>
      <c r="J16" s="93">
        <f t="shared" si="1"/>
        <v>0</v>
      </c>
    </row>
    <row r="17" spans="1:18" ht="14.5" customHeight="1" x14ac:dyDescent="0.35">
      <c r="A17" s="6">
        <v>9</v>
      </c>
      <c r="B17" s="11"/>
      <c r="C17" s="11"/>
      <c r="D17" s="11"/>
      <c r="E17">
        <f t="shared" si="0"/>
        <v>0</v>
      </c>
      <c r="F17" s="13"/>
      <c r="G17" s="106"/>
      <c r="H17" s="13"/>
      <c r="I17" s="87">
        <v>0.5</v>
      </c>
      <c r="J17" s="93">
        <f t="shared" si="1"/>
        <v>0</v>
      </c>
      <c r="L17" s="128"/>
      <c r="M17" s="128"/>
      <c r="N17" s="128"/>
      <c r="O17" s="128"/>
      <c r="P17" s="128"/>
      <c r="Q17" s="128"/>
      <c r="R17" s="128"/>
    </row>
    <row r="18" spans="1:18" x14ac:dyDescent="0.35">
      <c r="A18" s="6">
        <v>10</v>
      </c>
      <c r="B18" s="11"/>
      <c r="C18" s="11"/>
      <c r="D18" s="11"/>
      <c r="E18">
        <f t="shared" si="0"/>
        <v>0</v>
      </c>
      <c r="F18" s="13"/>
      <c r="G18" s="106"/>
      <c r="H18" s="13"/>
      <c r="I18" s="87">
        <v>0.5</v>
      </c>
      <c r="J18" s="93">
        <f t="shared" si="1"/>
        <v>0</v>
      </c>
      <c r="L18" s="128"/>
      <c r="M18" s="128"/>
      <c r="N18" s="128"/>
      <c r="O18" s="128"/>
      <c r="P18" s="128"/>
      <c r="Q18" s="128"/>
      <c r="R18" s="128"/>
    </row>
    <row r="19" spans="1:18" x14ac:dyDescent="0.35">
      <c r="A19" s="6">
        <v>11</v>
      </c>
      <c r="B19" s="11"/>
      <c r="C19" s="11"/>
      <c r="D19" s="11"/>
      <c r="E19">
        <f t="shared" si="0"/>
        <v>0</v>
      </c>
      <c r="F19" s="13"/>
      <c r="G19" s="106"/>
      <c r="H19" s="13"/>
      <c r="I19" s="87">
        <v>0.5</v>
      </c>
      <c r="J19" s="93">
        <f t="shared" si="1"/>
        <v>0</v>
      </c>
      <c r="L19" s="128"/>
      <c r="M19" s="128"/>
      <c r="N19" s="128"/>
      <c r="O19" s="128"/>
      <c r="P19" s="128"/>
      <c r="Q19" s="128"/>
      <c r="R19" s="128"/>
    </row>
    <row r="20" spans="1:18" x14ac:dyDescent="0.35">
      <c r="A20" s="6">
        <v>12</v>
      </c>
      <c r="B20" s="11"/>
      <c r="C20" s="11"/>
      <c r="D20" s="11"/>
      <c r="E20">
        <f t="shared" si="0"/>
        <v>0</v>
      </c>
      <c r="F20" s="13"/>
      <c r="G20" s="106"/>
      <c r="H20" s="13"/>
      <c r="I20" s="87">
        <v>0.5</v>
      </c>
      <c r="J20" s="93">
        <f t="shared" si="1"/>
        <v>0</v>
      </c>
    </row>
    <row r="21" spans="1:18" x14ac:dyDescent="0.35">
      <c r="A21" s="6">
        <v>13</v>
      </c>
      <c r="B21" s="11"/>
      <c r="C21" s="11"/>
      <c r="D21" s="11"/>
      <c r="E21">
        <f t="shared" si="0"/>
        <v>0</v>
      </c>
      <c r="F21" s="13"/>
      <c r="G21" s="106"/>
      <c r="H21" s="13"/>
      <c r="I21" s="87">
        <v>0.5</v>
      </c>
      <c r="J21" s="93">
        <f t="shared" si="1"/>
        <v>0</v>
      </c>
    </row>
    <row r="22" spans="1:18" x14ac:dyDescent="0.35">
      <c r="A22" s="6">
        <v>14</v>
      </c>
      <c r="B22" s="11"/>
      <c r="C22" s="11"/>
      <c r="D22" s="11"/>
      <c r="E22">
        <f t="shared" si="0"/>
        <v>0</v>
      </c>
      <c r="F22" s="13"/>
      <c r="G22" s="106"/>
      <c r="H22" s="13"/>
      <c r="I22" s="87">
        <v>0.5</v>
      </c>
      <c r="J22" s="93">
        <f t="shared" si="1"/>
        <v>0</v>
      </c>
    </row>
    <row r="23" spans="1:18" ht="14.5" customHeight="1" x14ac:dyDescent="0.35">
      <c r="A23" s="6">
        <v>15</v>
      </c>
      <c r="B23" s="11"/>
      <c r="C23" s="11"/>
      <c r="D23" s="11"/>
      <c r="E23">
        <f t="shared" si="0"/>
        <v>0</v>
      </c>
      <c r="F23" s="13"/>
      <c r="G23" s="106"/>
      <c r="H23" s="13"/>
      <c r="I23" s="87">
        <v>0.5</v>
      </c>
      <c r="J23" s="93">
        <f t="shared" si="1"/>
        <v>0</v>
      </c>
    </row>
    <row r="24" spans="1:18" x14ac:dyDescent="0.35">
      <c r="A24" s="6">
        <v>16</v>
      </c>
      <c r="B24" s="11"/>
      <c r="C24" s="11"/>
      <c r="D24" s="11"/>
      <c r="E24">
        <f t="shared" si="0"/>
        <v>0</v>
      </c>
      <c r="F24" s="13"/>
      <c r="G24" s="106"/>
      <c r="H24" s="13"/>
      <c r="I24" s="87">
        <v>0.5</v>
      </c>
      <c r="J24" s="93">
        <f t="shared" si="1"/>
        <v>0</v>
      </c>
    </row>
    <row r="25" spans="1:18" ht="14.5" customHeight="1" x14ac:dyDescent="0.35">
      <c r="A25" s="6">
        <v>17</v>
      </c>
      <c r="B25" s="11"/>
      <c r="C25" s="11"/>
      <c r="D25" s="11"/>
      <c r="E25">
        <f t="shared" si="0"/>
        <v>0</v>
      </c>
      <c r="F25" s="13"/>
      <c r="G25" s="106"/>
      <c r="H25" s="13"/>
      <c r="I25" s="87">
        <v>0.5</v>
      </c>
      <c r="J25" s="93">
        <f t="shared" si="1"/>
        <v>0</v>
      </c>
      <c r="L25" s="128"/>
      <c r="M25" s="128"/>
      <c r="N25" s="128"/>
      <c r="O25" s="128"/>
      <c r="P25" s="128"/>
      <c r="Q25" s="128"/>
      <c r="R25" s="128"/>
    </row>
    <row r="26" spans="1:18" x14ac:dyDescent="0.35">
      <c r="A26" s="6">
        <v>18</v>
      </c>
      <c r="B26" s="11"/>
      <c r="C26" s="11"/>
      <c r="D26" s="11"/>
      <c r="E26">
        <f t="shared" si="0"/>
        <v>0</v>
      </c>
      <c r="F26" s="13"/>
      <c r="G26" s="106"/>
      <c r="H26" s="13"/>
      <c r="I26" s="87">
        <v>0.5</v>
      </c>
      <c r="J26" s="93">
        <f t="shared" si="1"/>
        <v>0</v>
      </c>
      <c r="L26" s="128"/>
      <c r="M26" s="128"/>
      <c r="N26" s="128"/>
      <c r="O26" s="128"/>
      <c r="P26" s="128"/>
      <c r="Q26" s="128"/>
      <c r="R26" s="128"/>
    </row>
    <row r="27" spans="1:18" x14ac:dyDescent="0.35">
      <c r="A27" s="6">
        <v>19</v>
      </c>
      <c r="B27" s="11"/>
      <c r="C27" s="11"/>
      <c r="D27" s="11"/>
      <c r="E27">
        <f t="shared" si="0"/>
        <v>0</v>
      </c>
      <c r="F27" s="13"/>
      <c r="G27" s="106"/>
      <c r="H27" s="13"/>
      <c r="I27" s="87">
        <v>0.5</v>
      </c>
      <c r="J27" s="93">
        <f t="shared" si="1"/>
        <v>0</v>
      </c>
    </row>
    <row r="28" spans="1:18" x14ac:dyDescent="0.35">
      <c r="A28" s="6">
        <v>20</v>
      </c>
      <c r="B28" s="11"/>
      <c r="C28" s="11"/>
      <c r="D28" s="11"/>
      <c r="E28">
        <f t="shared" si="0"/>
        <v>0</v>
      </c>
      <c r="F28" s="13"/>
      <c r="G28" s="106"/>
      <c r="H28" s="13"/>
      <c r="I28" s="87">
        <v>0.5</v>
      </c>
      <c r="J28" s="93">
        <f t="shared" si="1"/>
        <v>0</v>
      </c>
    </row>
    <row r="29" spans="1:18" ht="14.5" customHeight="1" x14ac:dyDescent="0.35">
      <c r="A29" s="6">
        <v>21</v>
      </c>
      <c r="B29" s="11"/>
      <c r="C29" s="11"/>
      <c r="D29" s="11"/>
      <c r="E29">
        <f t="shared" si="0"/>
        <v>0</v>
      </c>
      <c r="F29" s="13"/>
      <c r="G29" s="106"/>
      <c r="H29" s="13"/>
      <c r="I29" s="87">
        <v>0.5</v>
      </c>
      <c r="J29" s="93">
        <f t="shared" si="1"/>
        <v>0</v>
      </c>
      <c r="L29" s="129" t="s">
        <v>16</v>
      </c>
      <c r="M29" s="129"/>
      <c r="N29" s="129"/>
      <c r="O29" s="129"/>
      <c r="P29" s="129"/>
      <c r="Q29" s="129"/>
      <c r="R29" s="129"/>
    </row>
    <row r="30" spans="1:18" x14ac:dyDescent="0.35">
      <c r="A30" s="6">
        <v>22</v>
      </c>
      <c r="B30" s="11"/>
      <c r="C30" s="11"/>
      <c r="D30" s="11"/>
      <c r="E30">
        <f t="shared" si="0"/>
        <v>0</v>
      </c>
      <c r="F30" s="13"/>
      <c r="G30" s="106"/>
      <c r="H30" s="13"/>
      <c r="I30" s="87">
        <v>0.5</v>
      </c>
      <c r="J30" s="93">
        <f t="shared" si="1"/>
        <v>0</v>
      </c>
      <c r="L30" s="129"/>
      <c r="M30" s="129"/>
      <c r="N30" s="129"/>
      <c r="O30" s="129"/>
      <c r="P30" s="129"/>
      <c r="Q30" s="129"/>
      <c r="R30" s="129"/>
    </row>
    <row r="31" spans="1:18" ht="15" thickBot="1" x14ac:dyDescent="0.4">
      <c r="A31" s="6">
        <v>23</v>
      </c>
      <c r="B31" s="11"/>
      <c r="C31" s="11"/>
      <c r="D31" s="11"/>
      <c r="E31">
        <f t="shared" si="0"/>
        <v>0</v>
      </c>
      <c r="F31" s="13"/>
      <c r="G31" s="106"/>
      <c r="H31" s="13"/>
      <c r="I31" s="87">
        <v>0.5</v>
      </c>
      <c r="J31" s="93">
        <f t="shared" si="1"/>
        <v>0</v>
      </c>
    </row>
    <row r="32" spans="1:18" x14ac:dyDescent="0.35">
      <c r="A32" s="6">
        <v>24</v>
      </c>
      <c r="B32" s="11"/>
      <c r="C32" s="11"/>
      <c r="D32" s="11"/>
      <c r="E32">
        <f t="shared" si="0"/>
        <v>0</v>
      </c>
      <c r="F32" s="13"/>
      <c r="G32" s="106"/>
      <c r="H32" s="13"/>
      <c r="I32" s="87">
        <v>0.5</v>
      </c>
      <c r="J32" s="93">
        <f t="shared" si="1"/>
        <v>0</v>
      </c>
      <c r="L32" s="25" t="s">
        <v>23</v>
      </c>
      <c r="M32" s="26"/>
      <c r="N32" s="26"/>
      <c r="O32" s="27"/>
      <c r="P32" s="25" t="s">
        <v>24</v>
      </c>
      <c r="Q32" s="27"/>
    </row>
    <row r="33" spans="1:17" x14ac:dyDescent="0.35">
      <c r="A33" s="6">
        <v>25</v>
      </c>
      <c r="B33" s="11"/>
      <c r="C33" s="11"/>
      <c r="D33" s="11"/>
      <c r="E33">
        <f t="shared" si="0"/>
        <v>0</v>
      </c>
      <c r="F33" s="13"/>
      <c r="G33" s="106"/>
      <c r="H33" s="13"/>
      <c r="I33" s="87">
        <v>0.5</v>
      </c>
      <c r="J33" s="93">
        <f t="shared" si="1"/>
        <v>0</v>
      </c>
      <c r="L33" s="20" t="s">
        <v>25</v>
      </c>
      <c r="O33" s="21"/>
      <c r="P33" s="20" t="s">
        <v>29</v>
      </c>
      <c r="Q33" s="21"/>
    </row>
    <row r="34" spans="1:17" x14ac:dyDescent="0.35">
      <c r="A34" s="6">
        <v>26</v>
      </c>
      <c r="B34" s="11"/>
      <c r="C34" s="11"/>
      <c r="D34" s="11"/>
      <c r="E34">
        <f t="shared" si="0"/>
        <v>0</v>
      </c>
      <c r="F34" s="13"/>
      <c r="G34" s="106"/>
      <c r="H34" s="13"/>
      <c r="I34" s="87">
        <v>0.5</v>
      </c>
      <c r="J34" s="93">
        <f t="shared" si="1"/>
        <v>0</v>
      </c>
      <c r="L34" s="20" t="s">
        <v>26</v>
      </c>
      <c r="O34" s="21"/>
      <c r="P34" s="20" t="s">
        <v>30</v>
      </c>
      <c r="Q34" s="21"/>
    </row>
    <row r="35" spans="1:17" x14ac:dyDescent="0.35">
      <c r="A35" s="6">
        <v>27</v>
      </c>
      <c r="B35" s="11"/>
      <c r="C35" s="11"/>
      <c r="D35" s="11"/>
      <c r="E35">
        <f t="shared" si="0"/>
        <v>0</v>
      </c>
      <c r="F35" s="13"/>
      <c r="G35" s="106"/>
      <c r="H35" s="13"/>
      <c r="I35" s="87">
        <v>0.5</v>
      </c>
      <c r="J35" s="93">
        <f t="shared" si="1"/>
        <v>0</v>
      </c>
      <c r="L35" s="20" t="s">
        <v>27</v>
      </c>
      <c r="O35" s="21"/>
      <c r="P35" s="20" t="s">
        <v>31</v>
      </c>
      <c r="Q35" s="21"/>
    </row>
    <row r="36" spans="1:17" ht="15" thickBot="1" x14ac:dyDescent="0.4">
      <c r="A36" s="6">
        <v>28</v>
      </c>
      <c r="B36" s="11"/>
      <c r="C36" s="11"/>
      <c r="D36" s="11"/>
      <c r="E36">
        <f t="shared" si="0"/>
        <v>0</v>
      </c>
      <c r="F36" s="13"/>
      <c r="G36" s="106"/>
      <c r="H36" s="13"/>
      <c r="I36" s="87">
        <v>0.5</v>
      </c>
      <c r="J36" s="93">
        <f t="shared" si="1"/>
        <v>0</v>
      </c>
      <c r="L36" s="22" t="s">
        <v>28</v>
      </c>
      <c r="M36" s="23"/>
      <c r="N36" s="23"/>
      <c r="O36" s="24"/>
      <c r="P36" s="22" t="s">
        <v>32</v>
      </c>
      <c r="Q36" s="24"/>
    </row>
    <row r="37" spans="1:17" x14ac:dyDescent="0.35">
      <c r="A37" s="6">
        <v>29</v>
      </c>
      <c r="B37" s="11"/>
      <c r="C37" s="11"/>
      <c r="D37" s="11"/>
      <c r="E37">
        <f t="shared" si="0"/>
        <v>0</v>
      </c>
      <c r="F37" s="13"/>
      <c r="G37" s="106"/>
      <c r="H37" s="13"/>
      <c r="I37" s="87">
        <v>0.5</v>
      </c>
      <c r="J37" s="93">
        <f t="shared" si="1"/>
        <v>0</v>
      </c>
    </row>
    <row r="38" spans="1:17" x14ac:dyDescent="0.35">
      <c r="A38" s="6">
        <v>30</v>
      </c>
      <c r="B38" s="11"/>
      <c r="C38" s="11"/>
      <c r="D38" s="11"/>
      <c r="E38">
        <f t="shared" si="0"/>
        <v>0</v>
      </c>
      <c r="F38" s="13"/>
      <c r="G38" s="106"/>
      <c r="H38" s="13"/>
      <c r="I38" s="87">
        <v>0.5</v>
      </c>
      <c r="J38" s="93">
        <f t="shared" si="1"/>
        <v>0</v>
      </c>
    </row>
    <row r="39" spans="1:17" ht="15" thickBot="1" x14ac:dyDescent="0.4">
      <c r="A39" s="8">
        <v>31</v>
      </c>
      <c r="B39" s="12"/>
      <c r="C39" s="12"/>
      <c r="D39" s="12"/>
      <c r="E39" s="23">
        <f t="shared" si="0"/>
        <v>0</v>
      </c>
      <c r="F39" s="14"/>
      <c r="G39" s="107"/>
      <c r="H39" s="14"/>
      <c r="I39" s="88">
        <v>0.5</v>
      </c>
      <c r="J39" s="97">
        <f t="shared" si="1"/>
        <v>0</v>
      </c>
    </row>
    <row r="40" spans="1:17" x14ac:dyDescent="0.35">
      <c r="A40" t="s">
        <v>5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71">
        <f>SUM(G9:G39)</f>
        <v>0</v>
      </c>
      <c r="I40" s="6"/>
      <c r="J40" s="98">
        <f>SUM(J9:J39)</f>
        <v>0</v>
      </c>
    </row>
    <row r="41" spans="1:17" x14ac:dyDescent="0.35">
      <c r="B41" s="5"/>
      <c r="C41" s="5"/>
      <c r="D41" s="5"/>
      <c r="I41" s="6"/>
    </row>
    <row r="42" spans="1:17" x14ac:dyDescent="0.35">
      <c r="I42" s="6"/>
    </row>
  </sheetData>
  <sheetProtection algorithmName="SHA-512" hashValue="4qZEgqDgsPrBcvHPML9+htIcXaBMfzv1YyUor5Dh4VICa0G6XdF4dIAW0yG134VcDPg0rrhTITlBvDHYZEuNLQ==" saltValue="lJlJfj0IojOsR9IldmOBsw==" spinCount="100000" sheet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E41B-832C-4A41-9031-F26F6C8B5EA7}">
  <dimension ref="A1:R42"/>
  <sheetViews>
    <sheetView workbookViewId="0">
      <selection activeCell="B9" sqref="B9"/>
    </sheetView>
  </sheetViews>
  <sheetFormatPr defaultRowHeight="14.5" x14ac:dyDescent="0.35"/>
  <cols>
    <col min="1" max="1" width="5" customWidth="1"/>
    <col min="2" max="2" width="19.453125" customWidth="1"/>
    <col min="3" max="3" width="20.453125" customWidth="1"/>
    <col min="4" max="4" width="23.1796875" customWidth="1"/>
    <col min="5" max="5" width="20.453125" customWidth="1"/>
    <col min="6" max="6" width="35.81640625" customWidth="1"/>
    <col min="7" max="7" width="10.26953125" customWidth="1"/>
    <col min="8" max="8" width="29.54296875" customWidth="1"/>
    <col min="10" max="10" width="15.54296875" customWidth="1"/>
    <col min="11" max="11" width="4.453125" customWidth="1"/>
    <col min="15" max="15" width="12.453125" customWidth="1"/>
  </cols>
  <sheetData>
    <row r="1" spans="1:18" x14ac:dyDescent="0.35">
      <c r="A1" s="130" t="s">
        <v>70</v>
      </c>
      <c r="B1" s="130"/>
      <c r="C1" s="130"/>
      <c r="D1" s="130"/>
      <c r="E1" s="130"/>
      <c r="F1" s="130"/>
      <c r="G1" s="2"/>
      <c r="H1" s="2"/>
      <c r="I1" s="2"/>
      <c r="J1" s="2"/>
      <c r="K1" s="2"/>
      <c r="L1" s="2"/>
      <c r="M1" s="1"/>
    </row>
    <row r="2" spans="1:18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8" ht="15" thickBot="1" x14ac:dyDescent="0.4">
      <c r="A3" s="132" t="s">
        <v>0</v>
      </c>
      <c r="B3" s="132"/>
      <c r="C3" s="74"/>
      <c r="E3" s="9" t="s">
        <v>1</v>
      </c>
      <c r="F3" s="75"/>
      <c r="G3" s="1"/>
      <c r="H3" s="1"/>
      <c r="I3" s="2"/>
      <c r="J3" s="1"/>
      <c r="K3" s="1"/>
      <c r="L3" t="s">
        <v>13</v>
      </c>
    </row>
    <row r="4" spans="1:18" ht="15.5" thickTop="1" thickBot="1" x14ac:dyDescent="0.4">
      <c r="A4" s="132" t="s">
        <v>12</v>
      </c>
      <c r="B4" s="132"/>
      <c r="C4" s="76"/>
      <c r="E4" s="9" t="s">
        <v>6</v>
      </c>
      <c r="F4" s="79" t="str">
        <f>IF('DIF IPS Tracking'!B7="", "Enter Month on DIF IPS Tracking Sheet", 'DIF IPS Tracking'!B7)</f>
        <v>Enter Month on DIF IPS Tracking Sheet</v>
      </c>
      <c r="G4" s="1"/>
      <c r="H4" s="1"/>
      <c r="I4" s="2"/>
      <c r="J4" s="1"/>
      <c r="K4" s="1"/>
      <c r="L4" t="s">
        <v>14</v>
      </c>
    </row>
    <row r="5" spans="1:18" ht="15.5" thickTop="1" thickBot="1" x14ac:dyDescent="0.4">
      <c r="A5" s="132" t="s">
        <v>33</v>
      </c>
      <c r="B5" s="132"/>
      <c r="C5" s="78" t="str">
        <f>IF('DIF IPS Tracking'!B3="", "Enter CRP Name on DIF IPS Tracking Sheet", 'DIF IPS Tracking'!B3)</f>
        <v>Enter CRP Name on DIF IPS Tracking Sheet</v>
      </c>
      <c r="E5" s="9"/>
      <c r="F5" s="80"/>
      <c r="G5" s="1"/>
      <c r="H5" s="1"/>
      <c r="I5" s="2"/>
      <c r="J5" s="1"/>
      <c r="K5" s="1"/>
      <c r="L5" t="s">
        <v>15</v>
      </c>
    </row>
    <row r="6" spans="1:18" x14ac:dyDescent="0.35">
      <c r="A6" s="133"/>
      <c r="B6" s="133"/>
      <c r="C6" s="133"/>
      <c r="D6" s="133"/>
      <c r="E6" s="133"/>
      <c r="F6" s="133"/>
      <c r="G6" s="15"/>
      <c r="H6" s="15"/>
      <c r="I6" s="15"/>
      <c r="J6" s="15"/>
      <c r="K6" s="15"/>
    </row>
    <row r="7" spans="1:18" x14ac:dyDescent="0.35">
      <c r="A7" s="1"/>
      <c r="B7" s="131" t="s">
        <v>83</v>
      </c>
      <c r="C7" s="131"/>
      <c r="D7" s="131"/>
      <c r="E7" s="1"/>
      <c r="F7" s="1"/>
      <c r="G7" s="1"/>
      <c r="H7" s="1"/>
      <c r="I7" s="2"/>
      <c r="J7" s="1"/>
      <c r="K7" s="1"/>
      <c r="L7" s="1"/>
    </row>
    <row r="8" spans="1:18" ht="60" customHeight="1" thickBot="1" x14ac:dyDescent="0.4">
      <c r="A8" s="3" t="s">
        <v>7</v>
      </c>
      <c r="B8" s="7" t="s">
        <v>17</v>
      </c>
      <c r="C8" s="7" t="s">
        <v>18</v>
      </c>
      <c r="D8" s="7" t="s">
        <v>61</v>
      </c>
      <c r="E8" s="7" t="s">
        <v>19</v>
      </c>
      <c r="F8" s="7" t="s">
        <v>71</v>
      </c>
      <c r="G8" s="7" t="s">
        <v>63</v>
      </c>
      <c r="H8" s="7" t="s">
        <v>65</v>
      </c>
      <c r="I8" s="7" t="s">
        <v>62</v>
      </c>
      <c r="J8" s="7" t="s">
        <v>64</v>
      </c>
      <c r="K8" s="2"/>
      <c r="L8" s="19"/>
      <c r="M8" s="19"/>
    </row>
    <row r="9" spans="1:18" ht="14.4" customHeight="1" x14ac:dyDescent="0.35">
      <c r="A9" s="6">
        <v>1</v>
      </c>
      <c r="B9" s="11"/>
      <c r="C9" s="11"/>
      <c r="D9" s="11"/>
      <c r="E9">
        <f>SUM(B9:D9)</f>
        <v>0</v>
      </c>
      <c r="F9" s="13"/>
      <c r="G9" s="106"/>
      <c r="H9" s="13"/>
      <c r="I9" s="87">
        <v>0.5</v>
      </c>
      <c r="J9" s="93">
        <f>G9*I9</f>
        <v>0</v>
      </c>
      <c r="L9" s="128" t="s">
        <v>72</v>
      </c>
      <c r="M9" s="128"/>
      <c r="N9" s="128"/>
      <c r="O9" s="128"/>
      <c r="P9" s="128"/>
      <c r="Q9" s="128"/>
      <c r="R9" s="128"/>
    </row>
    <row r="10" spans="1:18" x14ac:dyDescent="0.35">
      <c r="A10" s="6">
        <v>2</v>
      </c>
      <c r="B10" s="11"/>
      <c r="C10" s="11"/>
      <c r="D10" s="11"/>
      <c r="E10">
        <f t="shared" ref="E10:E39" si="0">SUM(B10:D10)</f>
        <v>0</v>
      </c>
      <c r="F10" s="13"/>
      <c r="G10" s="106"/>
      <c r="H10" s="13"/>
      <c r="I10" s="87">
        <v>0.5</v>
      </c>
      <c r="J10" s="93">
        <f t="shared" ref="J10:J39" si="1">G10*I10</f>
        <v>0</v>
      </c>
      <c r="L10" s="128"/>
      <c r="M10" s="128"/>
      <c r="N10" s="128"/>
      <c r="O10" s="128"/>
      <c r="P10" s="128"/>
      <c r="Q10" s="128"/>
      <c r="R10" s="128"/>
    </row>
    <row r="11" spans="1:18" x14ac:dyDescent="0.35">
      <c r="A11" s="6">
        <v>3</v>
      </c>
      <c r="B11" s="11"/>
      <c r="C11" s="11"/>
      <c r="D11" s="11"/>
      <c r="E11">
        <f t="shared" si="0"/>
        <v>0</v>
      </c>
      <c r="F11" s="13"/>
      <c r="G11" s="106"/>
      <c r="H11" s="13"/>
      <c r="I11" s="87">
        <v>0.5</v>
      </c>
      <c r="J11" s="93">
        <f t="shared" si="1"/>
        <v>0</v>
      </c>
    </row>
    <row r="12" spans="1:18" x14ac:dyDescent="0.35">
      <c r="A12" s="6">
        <v>4</v>
      </c>
      <c r="B12" s="11"/>
      <c r="C12" s="11"/>
      <c r="D12" s="11"/>
      <c r="E12">
        <f t="shared" si="0"/>
        <v>0</v>
      </c>
      <c r="F12" s="13"/>
      <c r="G12" s="106"/>
      <c r="H12" s="13"/>
      <c r="I12" s="87">
        <v>0.5</v>
      </c>
      <c r="J12" s="93">
        <f t="shared" si="1"/>
        <v>0</v>
      </c>
    </row>
    <row r="13" spans="1:18" ht="14.4" customHeight="1" x14ac:dyDescent="0.35">
      <c r="A13" s="6">
        <v>5</v>
      </c>
      <c r="B13" s="11"/>
      <c r="C13" s="11"/>
      <c r="D13" s="11"/>
      <c r="E13">
        <f t="shared" si="0"/>
        <v>0</v>
      </c>
      <c r="F13" s="13"/>
      <c r="G13" s="106"/>
      <c r="H13" s="13"/>
      <c r="I13" s="87">
        <v>0.5</v>
      </c>
      <c r="J13" s="93">
        <f t="shared" si="1"/>
        <v>0</v>
      </c>
      <c r="L13" s="128"/>
      <c r="M13" s="128"/>
      <c r="N13" s="128"/>
      <c r="O13" s="128"/>
      <c r="P13" s="128"/>
      <c r="Q13" s="128"/>
      <c r="R13" s="128"/>
    </row>
    <row r="14" spans="1:18" x14ac:dyDescent="0.35">
      <c r="A14" s="6">
        <v>6</v>
      </c>
      <c r="B14" s="11"/>
      <c r="C14" s="11"/>
      <c r="D14" s="11"/>
      <c r="E14">
        <f t="shared" si="0"/>
        <v>0</v>
      </c>
      <c r="F14" s="13"/>
      <c r="G14" s="106"/>
      <c r="H14" s="13"/>
      <c r="I14" s="87">
        <v>0.5</v>
      </c>
      <c r="J14" s="93">
        <f t="shared" si="1"/>
        <v>0</v>
      </c>
      <c r="L14" s="128"/>
      <c r="M14" s="128"/>
      <c r="N14" s="128"/>
      <c r="O14" s="128"/>
      <c r="P14" s="128"/>
      <c r="Q14" s="128"/>
      <c r="R14" s="128"/>
    </row>
    <row r="15" spans="1:18" x14ac:dyDescent="0.35">
      <c r="A15" s="6">
        <v>7</v>
      </c>
      <c r="B15" s="11"/>
      <c r="C15" s="11"/>
      <c r="D15" s="11"/>
      <c r="E15">
        <f t="shared" si="0"/>
        <v>0</v>
      </c>
      <c r="F15" s="13"/>
      <c r="G15" s="106"/>
      <c r="H15" s="13"/>
      <c r="I15" s="87">
        <v>0.5</v>
      </c>
      <c r="J15" s="93">
        <f t="shared" si="1"/>
        <v>0</v>
      </c>
    </row>
    <row r="16" spans="1:18" x14ac:dyDescent="0.35">
      <c r="A16" s="6">
        <v>8</v>
      </c>
      <c r="B16" s="11"/>
      <c r="C16" s="11"/>
      <c r="D16" s="11"/>
      <c r="E16">
        <f t="shared" si="0"/>
        <v>0</v>
      </c>
      <c r="F16" s="13"/>
      <c r="G16" s="106"/>
      <c r="H16" s="108"/>
      <c r="I16" s="87">
        <v>0.5</v>
      </c>
      <c r="J16" s="93">
        <f t="shared" si="1"/>
        <v>0</v>
      </c>
    </row>
    <row r="17" spans="1:18" ht="14.5" customHeight="1" x14ac:dyDescent="0.35">
      <c r="A17" s="6">
        <v>9</v>
      </c>
      <c r="B17" s="11"/>
      <c r="C17" s="11"/>
      <c r="D17" s="11"/>
      <c r="E17">
        <f t="shared" si="0"/>
        <v>0</v>
      </c>
      <c r="F17" s="13"/>
      <c r="G17" s="106"/>
      <c r="H17" s="13"/>
      <c r="I17" s="87">
        <v>0.5</v>
      </c>
      <c r="J17" s="93">
        <f t="shared" si="1"/>
        <v>0</v>
      </c>
      <c r="L17" s="128"/>
      <c r="M17" s="128"/>
      <c r="N17" s="128"/>
      <c r="O17" s="128"/>
      <c r="P17" s="128"/>
      <c r="Q17" s="128"/>
      <c r="R17" s="128"/>
    </row>
    <row r="18" spans="1:18" x14ac:dyDescent="0.35">
      <c r="A18" s="6">
        <v>10</v>
      </c>
      <c r="B18" s="11"/>
      <c r="C18" s="11"/>
      <c r="D18" s="11"/>
      <c r="E18">
        <f t="shared" si="0"/>
        <v>0</v>
      </c>
      <c r="F18" s="13"/>
      <c r="G18" s="106"/>
      <c r="H18" s="13"/>
      <c r="I18" s="87">
        <v>0.5</v>
      </c>
      <c r="J18" s="93">
        <f t="shared" si="1"/>
        <v>0</v>
      </c>
      <c r="L18" s="128"/>
      <c r="M18" s="128"/>
      <c r="N18" s="128"/>
      <c r="O18" s="128"/>
      <c r="P18" s="128"/>
      <c r="Q18" s="128"/>
      <c r="R18" s="128"/>
    </row>
    <row r="19" spans="1:18" x14ac:dyDescent="0.35">
      <c r="A19" s="6">
        <v>11</v>
      </c>
      <c r="B19" s="11"/>
      <c r="C19" s="11"/>
      <c r="D19" s="11"/>
      <c r="E19">
        <f t="shared" si="0"/>
        <v>0</v>
      </c>
      <c r="F19" s="13"/>
      <c r="G19" s="106"/>
      <c r="H19" s="13"/>
      <c r="I19" s="87">
        <v>0.5</v>
      </c>
      <c r="J19" s="93">
        <f t="shared" si="1"/>
        <v>0</v>
      </c>
      <c r="L19" s="128"/>
      <c r="M19" s="128"/>
      <c r="N19" s="128"/>
      <c r="O19" s="128"/>
      <c r="P19" s="128"/>
      <c r="Q19" s="128"/>
      <c r="R19" s="128"/>
    </row>
    <row r="20" spans="1:18" x14ac:dyDescent="0.35">
      <c r="A20" s="6">
        <v>12</v>
      </c>
      <c r="B20" s="11"/>
      <c r="C20" s="11"/>
      <c r="D20" s="11"/>
      <c r="E20">
        <f t="shared" si="0"/>
        <v>0</v>
      </c>
      <c r="F20" s="13"/>
      <c r="G20" s="106"/>
      <c r="H20" s="13"/>
      <c r="I20" s="87">
        <v>0.5</v>
      </c>
      <c r="J20" s="93">
        <f t="shared" si="1"/>
        <v>0</v>
      </c>
    </row>
    <row r="21" spans="1:18" x14ac:dyDescent="0.35">
      <c r="A21" s="6">
        <v>13</v>
      </c>
      <c r="B21" s="11"/>
      <c r="C21" s="11"/>
      <c r="D21" s="11"/>
      <c r="E21">
        <f t="shared" si="0"/>
        <v>0</v>
      </c>
      <c r="F21" s="13"/>
      <c r="G21" s="106"/>
      <c r="H21" s="13"/>
      <c r="I21" s="87">
        <v>0.5</v>
      </c>
      <c r="J21" s="93">
        <f t="shared" si="1"/>
        <v>0</v>
      </c>
    </row>
    <row r="22" spans="1:18" x14ac:dyDescent="0.35">
      <c r="A22" s="6">
        <v>14</v>
      </c>
      <c r="B22" s="11"/>
      <c r="C22" s="11"/>
      <c r="D22" s="11"/>
      <c r="E22">
        <f t="shared" si="0"/>
        <v>0</v>
      </c>
      <c r="F22" s="13"/>
      <c r="G22" s="106"/>
      <c r="H22" s="13"/>
      <c r="I22" s="87">
        <v>0.5</v>
      </c>
      <c r="J22" s="93">
        <f t="shared" si="1"/>
        <v>0</v>
      </c>
    </row>
    <row r="23" spans="1:18" ht="14.5" customHeight="1" x14ac:dyDescent="0.35">
      <c r="A23" s="6">
        <v>15</v>
      </c>
      <c r="B23" s="11"/>
      <c r="C23" s="11"/>
      <c r="D23" s="11"/>
      <c r="E23">
        <f t="shared" si="0"/>
        <v>0</v>
      </c>
      <c r="F23" s="13"/>
      <c r="G23" s="106"/>
      <c r="H23" s="13"/>
      <c r="I23" s="87">
        <v>0.5</v>
      </c>
      <c r="J23" s="93">
        <f t="shared" si="1"/>
        <v>0</v>
      </c>
    </row>
    <row r="24" spans="1:18" x14ac:dyDescent="0.35">
      <c r="A24" s="6">
        <v>16</v>
      </c>
      <c r="B24" s="11"/>
      <c r="C24" s="11"/>
      <c r="D24" s="11"/>
      <c r="E24">
        <f t="shared" si="0"/>
        <v>0</v>
      </c>
      <c r="F24" s="13"/>
      <c r="G24" s="106"/>
      <c r="H24" s="13"/>
      <c r="I24" s="87">
        <v>0.5</v>
      </c>
      <c r="J24" s="93">
        <f t="shared" si="1"/>
        <v>0</v>
      </c>
    </row>
    <row r="25" spans="1:18" ht="14.5" customHeight="1" x14ac:dyDescent="0.35">
      <c r="A25" s="6">
        <v>17</v>
      </c>
      <c r="B25" s="11"/>
      <c r="C25" s="11"/>
      <c r="D25" s="11"/>
      <c r="E25">
        <f t="shared" si="0"/>
        <v>0</v>
      </c>
      <c r="F25" s="13"/>
      <c r="G25" s="106"/>
      <c r="H25" s="13"/>
      <c r="I25" s="87">
        <v>0.5</v>
      </c>
      <c r="J25" s="93">
        <f t="shared" si="1"/>
        <v>0</v>
      </c>
      <c r="L25" s="128"/>
      <c r="M25" s="128"/>
      <c r="N25" s="128"/>
      <c r="O25" s="128"/>
      <c r="P25" s="128"/>
      <c r="Q25" s="128"/>
      <c r="R25" s="128"/>
    </row>
    <row r="26" spans="1:18" x14ac:dyDescent="0.35">
      <c r="A26" s="6">
        <v>18</v>
      </c>
      <c r="B26" s="11"/>
      <c r="C26" s="11"/>
      <c r="D26" s="11"/>
      <c r="E26">
        <f t="shared" si="0"/>
        <v>0</v>
      </c>
      <c r="F26" s="13"/>
      <c r="G26" s="106"/>
      <c r="H26" s="13"/>
      <c r="I26" s="87">
        <v>0.5</v>
      </c>
      <c r="J26" s="93">
        <f t="shared" si="1"/>
        <v>0</v>
      </c>
      <c r="L26" s="128"/>
      <c r="M26" s="128"/>
      <c r="N26" s="128"/>
      <c r="O26" s="128"/>
      <c r="P26" s="128"/>
      <c r="Q26" s="128"/>
      <c r="R26" s="128"/>
    </row>
    <row r="27" spans="1:18" x14ac:dyDescent="0.35">
      <c r="A27" s="6">
        <v>19</v>
      </c>
      <c r="B27" s="11"/>
      <c r="C27" s="11"/>
      <c r="D27" s="11"/>
      <c r="E27">
        <f t="shared" si="0"/>
        <v>0</v>
      </c>
      <c r="F27" s="13"/>
      <c r="G27" s="106"/>
      <c r="H27" s="13"/>
      <c r="I27" s="87">
        <v>0.5</v>
      </c>
      <c r="J27" s="93">
        <f t="shared" si="1"/>
        <v>0</v>
      </c>
    </row>
    <row r="28" spans="1:18" x14ac:dyDescent="0.35">
      <c r="A28" s="6">
        <v>20</v>
      </c>
      <c r="B28" s="11"/>
      <c r="C28" s="11"/>
      <c r="D28" s="11"/>
      <c r="E28">
        <f t="shared" si="0"/>
        <v>0</v>
      </c>
      <c r="F28" s="13"/>
      <c r="G28" s="106"/>
      <c r="H28" s="13"/>
      <c r="I28" s="87">
        <v>0.5</v>
      </c>
      <c r="J28" s="93">
        <f t="shared" si="1"/>
        <v>0</v>
      </c>
    </row>
    <row r="29" spans="1:18" ht="14.5" customHeight="1" x14ac:dyDescent="0.35">
      <c r="A29" s="6">
        <v>21</v>
      </c>
      <c r="B29" s="11"/>
      <c r="C29" s="11"/>
      <c r="D29" s="11"/>
      <c r="E29">
        <f t="shared" si="0"/>
        <v>0</v>
      </c>
      <c r="F29" s="13"/>
      <c r="G29" s="106"/>
      <c r="H29" s="13"/>
      <c r="I29" s="87">
        <v>0.5</v>
      </c>
      <c r="J29" s="93">
        <f t="shared" si="1"/>
        <v>0</v>
      </c>
      <c r="L29" s="129" t="s">
        <v>16</v>
      </c>
      <c r="M29" s="129"/>
      <c r="N29" s="129"/>
      <c r="O29" s="129"/>
      <c r="P29" s="129"/>
      <c r="Q29" s="129"/>
      <c r="R29" s="129"/>
    </row>
    <row r="30" spans="1:18" x14ac:dyDescent="0.35">
      <c r="A30" s="6">
        <v>22</v>
      </c>
      <c r="B30" s="11"/>
      <c r="C30" s="11"/>
      <c r="D30" s="11"/>
      <c r="E30">
        <f t="shared" si="0"/>
        <v>0</v>
      </c>
      <c r="F30" s="13"/>
      <c r="G30" s="106"/>
      <c r="H30" s="13"/>
      <c r="I30" s="87">
        <v>0.5</v>
      </c>
      <c r="J30" s="93">
        <f t="shared" si="1"/>
        <v>0</v>
      </c>
      <c r="L30" s="129"/>
      <c r="M30" s="129"/>
      <c r="N30" s="129"/>
      <c r="O30" s="129"/>
      <c r="P30" s="129"/>
      <c r="Q30" s="129"/>
      <c r="R30" s="129"/>
    </row>
    <row r="31" spans="1:18" ht="15" thickBot="1" x14ac:dyDescent="0.4">
      <c r="A31" s="6">
        <v>23</v>
      </c>
      <c r="B31" s="11"/>
      <c r="C31" s="11"/>
      <c r="D31" s="11"/>
      <c r="E31">
        <f t="shared" si="0"/>
        <v>0</v>
      </c>
      <c r="F31" s="13"/>
      <c r="G31" s="106"/>
      <c r="H31" s="13"/>
      <c r="I31" s="87">
        <v>0.5</v>
      </c>
      <c r="J31" s="93">
        <f t="shared" si="1"/>
        <v>0</v>
      </c>
    </row>
    <row r="32" spans="1:18" x14ac:dyDescent="0.35">
      <c r="A32" s="6">
        <v>24</v>
      </c>
      <c r="B32" s="11"/>
      <c r="C32" s="11"/>
      <c r="D32" s="11"/>
      <c r="E32">
        <f t="shared" si="0"/>
        <v>0</v>
      </c>
      <c r="F32" s="13"/>
      <c r="G32" s="106"/>
      <c r="H32" s="13"/>
      <c r="I32" s="87">
        <v>0.5</v>
      </c>
      <c r="J32" s="93">
        <f t="shared" si="1"/>
        <v>0</v>
      </c>
      <c r="L32" s="25" t="s">
        <v>23</v>
      </c>
      <c r="M32" s="26"/>
      <c r="N32" s="26"/>
      <c r="O32" s="27"/>
      <c r="P32" s="25" t="s">
        <v>24</v>
      </c>
      <c r="Q32" s="27"/>
    </row>
    <row r="33" spans="1:17" x14ac:dyDescent="0.35">
      <c r="A33" s="6">
        <v>25</v>
      </c>
      <c r="B33" s="11"/>
      <c r="C33" s="11"/>
      <c r="D33" s="11"/>
      <c r="E33">
        <f t="shared" si="0"/>
        <v>0</v>
      </c>
      <c r="F33" s="13"/>
      <c r="G33" s="106"/>
      <c r="H33" s="13"/>
      <c r="I33" s="87">
        <v>0.5</v>
      </c>
      <c r="J33" s="93">
        <f t="shared" si="1"/>
        <v>0</v>
      </c>
      <c r="L33" s="20" t="s">
        <v>25</v>
      </c>
      <c r="O33" s="21"/>
      <c r="P33" s="20" t="s">
        <v>29</v>
      </c>
      <c r="Q33" s="21"/>
    </row>
    <row r="34" spans="1:17" x14ac:dyDescent="0.35">
      <c r="A34" s="6">
        <v>26</v>
      </c>
      <c r="B34" s="11"/>
      <c r="C34" s="11"/>
      <c r="D34" s="11"/>
      <c r="E34">
        <f t="shared" si="0"/>
        <v>0</v>
      </c>
      <c r="F34" s="13"/>
      <c r="G34" s="106"/>
      <c r="H34" s="13"/>
      <c r="I34" s="87">
        <v>0.5</v>
      </c>
      <c r="J34" s="93">
        <f t="shared" si="1"/>
        <v>0</v>
      </c>
      <c r="L34" s="20" t="s">
        <v>26</v>
      </c>
      <c r="O34" s="21"/>
      <c r="P34" s="20" t="s">
        <v>30</v>
      </c>
      <c r="Q34" s="21"/>
    </row>
    <row r="35" spans="1:17" x14ac:dyDescent="0.35">
      <c r="A35" s="6">
        <v>27</v>
      </c>
      <c r="B35" s="11"/>
      <c r="C35" s="11"/>
      <c r="D35" s="11"/>
      <c r="E35">
        <f t="shared" si="0"/>
        <v>0</v>
      </c>
      <c r="F35" s="13"/>
      <c r="G35" s="106"/>
      <c r="H35" s="13"/>
      <c r="I35" s="87">
        <v>0.5</v>
      </c>
      <c r="J35" s="93">
        <f t="shared" si="1"/>
        <v>0</v>
      </c>
      <c r="L35" s="20" t="s">
        <v>27</v>
      </c>
      <c r="O35" s="21"/>
      <c r="P35" s="20" t="s">
        <v>31</v>
      </c>
      <c r="Q35" s="21"/>
    </row>
    <row r="36" spans="1:17" ht="15" thickBot="1" x14ac:dyDescent="0.4">
      <c r="A36" s="6">
        <v>28</v>
      </c>
      <c r="B36" s="11"/>
      <c r="C36" s="11"/>
      <c r="D36" s="11"/>
      <c r="E36">
        <f t="shared" si="0"/>
        <v>0</v>
      </c>
      <c r="F36" s="13"/>
      <c r="G36" s="106"/>
      <c r="H36" s="13"/>
      <c r="I36" s="87">
        <v>0.5</v>
      </c>
      <c r="J36" s="93">
        <f t="shared" si="1"/>
        <v>0</v>
      </c>
      <c r="L36" s="22" t="s">
        <v>28</v>
      </c>
      <c r="M36" s="23"/>
      <c r="N36" s="23"/>
      <c r="O36" s="24"/>
      <c r="P36" s="22" t="s">
        <v>32</v>
      </c>
      <c r="Q36" s="24"/>
    </row>
    <row r="37" spans="1:17" x14ac:dyDescent="0.35">
      <c r="A37" s="6">
        <v>29</v>
      </c>
      <c r="B37" s="11"/>
      <c r="C37" s="11"/>
      <c r="D37" s="11"/>
      <c r="E37">
        <f t="shared" si="0"/>
        <v>0</v>
      </c>
      <c r="F37" s="13"/>
      <c r="G37" s="106"/>
      <c r="H37" s="13"/>
      <c r="I37" s="87">
        <v>0.5</v>
      </c>
      <c r="J37" s="93">
        <f t="shared" si="1"/>
        <v>0</v>
      </c>
    </row>
    <row r="38" spans="1:17" x14ac:dyDescent="0.35">
      <c r="A38" s="6">
        <v>30</v>
      </c>
      <c r="B38" s="11"/>
      <c r="C38" s="11"/>
      <c r="D38" s="11"/>
      <c r="E38">
        <f t="shared" si="0"/>
        <v>0</v>
      </c>
      <c r="F38" s="13"/>
      <c r="G38" s="106"/>
      <c r="H38" s="13"/>
      <c r="I38" s="87">
        <v>0.5</v>
      </c>
      <c r="J38" s="93">
        <f t="shared" si="1"/>
        <v>0</v>
      </c>
    </row>
    <row r="39" spans="1:17" ht="15" thickBot="1" x14ac:dyDescent="0.4">
      <c r="A39" s="8">
        <v>31</v>
      </c>
      <c r="B39" s="12"/>
      <c r="C39" s="12"/>
      <c r="D39" s="12"/>
      <c r="E39" s="23">
        <f t="shared" si="0"/>
        <v>0</v>
      </c>
      <c r="F39" s="14"/>
      <c r="G39" s="107"/>
      <c r="H39" s="14"/>
      <c r="I39" s="88">
        <v>0.5</v>
      </c>
      <c r="J39" s="97">
        <f t="shared" si="1"/>
        <v>0</v>
      </c>
    </row>
    <row r="40" spans="1:17" x14ac:dyDescent="0.35">
      <c r="A40" t="s">
        <v>5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71">
        <f>SUM(G9:G39)</f>
        <v>0</v>
      </c>
      <c r="I40" s="6"/>
      <c r="J40" s="98">
        <f>SUM(J9:J39)</f>
        <v>0</v>
      </c>
    </row>
    <row r="41" spans="1:17" x14ac:dyDescent="0.35">
      <c r="B41" s="5"/>
      <c r="C41" s="5"/>
      <c r="D41" s="5"/>
      <c r="I41" s="6"/>
    </row>
    <row r="42" spans="1:17" x14ac:dyDescent="0.35">
      <c r="I42" s="6"/>
    </row>
  </sheetData>
  <sheetProtection algorithmName="SHA-512" hashValue="oP1l7PDOCf24yaNsV2bMrVxkBqjV0TLbxBsJMKVDoFmnYBEv/ZBRPleEBER42QlGjKuF9zhpDL/j48IAzHb3Sw==" saltValue="+XAg8O0v0eyYnOP4chdJVA==" spinCount="100000" sheet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AB55-723C-4676-9A89-7DB5A33117A1}">
  <dimension ref="A1:I21"/>
  <sheetViews>
    <sheetView tabSelected="1" workbookViewId="0">
      <selection activeCell="N16" sqref="N16"/>
    </sheetView>
  </sheetViews>
  <sheetFormatPr defaultRowHeight="14.5" x14ac:dyDescent="0.35"/>
  <cols>
    <col min="1" max="1" width="23.453125" customWidth="1"/>
    <col min="2" max="2" width="22.1796875" customWidth="1"/>
    <col min="3" max="3" width="15.1796875" customWidth="1"/>
    <col min="4" max="4" width="12.1796875" customWidth="1"/>
    <col min="5" max="5" width="14.26953125" customWidth="1"/>
    <col min="6" max="6" width="11.81640625" customWidth="1"/>
    <col min="7" max="7" width="13.1796875" customWidth="1"/>
  </cols>
  <sheetData>
    <row r="1" spans="1:9" x14ac:dyDescent="0.35">
      <c r="A1" s="1" t="s">
        <v>90</v>
      </c>
      <c r="B1" s="1"/>
      <c r="C1" s="1"/>
      <c r="D1" s="1"/>
      <c r="E1" s="1"/>
      <c r="F1" s="1"/>
      <c r="G1" s="1"/>
      <c r="H1" s="1"/>
    </row>
    <row r="2" spans="1:9" ht="29.15" customHeight="1" thickBot="1" x14ac:dyDescent="0.4">
      <c r="A2" s="1" t="s">
        <v>10</v>
      </c>
      <c r="B2" s="82" t="str">
        <f>IF('CRP Staff 1'!F4="", "", 'CRP Staff 1'!F4)</f>
        <v>Enter Month on DIF IPS Tracking Sheet</v>
      </c>
      <c r="C2" s="1"/>
      <c r="D2" s="9" t="s">
        <v>35</v>
      </c>
      <c r="E2" s="82" t="str">
        <f>IF('CRP Staff 1'!F5="", "", 'CRP Staff 1'!F5)</f>
        <v/>
      </c>
      <c r="F2" s="1"/>
      <c r="G2" s="1"/>
      <c r="H2" s="1"/>
    </row>
    <row r="3" spans="1:9" ht="15" thickBot="1" x14ac:dyDescent="0.4">
      <c r="A3" s="9" t="s">
        <v>34</v>
      </c>
      <c r="B3" s="78" t="str">
        <f>IF('CRP Staff 1'!C5="", "", 'CRP Staff 1'!C5)</f>
        <v>Enter CRP Name on DIF IPS Tracking Sheet</v>
      </c>
    </row>
    <row r="4" spans="1:9" ht="54.65" customHeight="1" thickBot="1" x14ac:dyDescent="0.4">
      <c r="A4" s="4" t="s">
        <v>8</v>
      </c>
      <c r="B4" s="7" t="s">
        <v>9</v>
      </c>
      <c r="C4" s="7" t="s">
        <v>3</v>
      </c>
      <c r="D4" s="7" t="s">
        <v>4</v>
      </c>
      <c r="E4" s="7" t="s">
        <v>2</v>
      </c>
      <c r="F4" s="7" t="s">
        <v>19</v>
      </c>
      <c r="G4" s="7" t="s">
        <v>67</v>
      </c>
    </row>
    <row r="5" spans="1:9" x14ac:dyDescent="0.35">
      <c r="A5" s="66" t="str">
        <f>IF('CRP Staff 1'!C3="", "N/A", 'CRP Staff 1'!C3)</f>
        <v>N/A</v>
      </c>
      <c r="B5">
        <f>'CRP Staff 1'!F3</f>
        <v>0</v>
      </c>
      <c r="C5">
        <f>'CRP Staff 1'!B40</f>
        <v>0</v>
      </c>
      <c r="D5">
        <f>'CRP Staff 1'!C40</f>
        <v>0</v>
      </c>
      <c r="E5">
        <f>'CRP Staff 1'!D40</f>
        <v>0</v>
      </c>
      <c r="F5">
        <f>'CRP Staff 1'!E40</f>
        <v>0</v>
      </c>
      <c r="G5" s="93">
        <f>'CRP Staff 1'!J40</f>
        <v>0</v>
      </c>
    </row>
    <row r="6" spans="1:9" x14ac:dyDescent="0.35">
      <c r="A6" s="66" t="str">
        <f>IF('CRP Staff 2'!C3="", "N/A", 'CRP Staff 2'!C3)</f>
        <v>N/A</v>
      </c>
      <c r="B6">
        <f>'CRP Staff 2'!F3</f>
        <v>0</v>
      </c>
      <c r="C6">
        <f>'CRP Staff 2'!B40</f>
        <v>0</v>
      </c>
      <c r="D6">
        <f>'CRP Staff 2'!C40</f>
        <v>0</v>
      </c>
      <c r="E6">
        <f>'CRP Staff 2'!D40</f>
        <v>0</v>
      </c>
      <c r="F6">
        <f>'CRP Staff 2'!E40</f>
        <v>0</v>
      </c>
      <c r="G6" s="93">
        <f>'CRP Staff 2'!J40</f>
        <v>0</v>
      </c>
    </row>
    <row r="7" spans="1:9" x14ac:dyDescent="0.35">
      <c r="A7" s="66" t="str">
        <f>IF('CRP Staff 3'!C3="", "N/A", 'CRP Staff 3'!C3)</f>
        <v>N/A</v>
      </c>
      <c r="B7">
        <f>'CRP Staff 3'!F3</f>
        <v>0</v>
      </c>
      <c r="C7">
        <f>'CRP Staff 3'!B40</f>
        <v>0</v>
      </c>
      <c r="D7">
        <f>'CRP Staff 3'!C40</f>
        <v>0</v>
      </c>
      <c r="E7">
        <f>'CRP Staff 3'!D40</f>
        <v>0</v>
      </c>
      <c r="F7">
        <f>'CRP Staff 3'!E40</f>
        <v>0</v>
      </c>
      <c r="G7" s="93">
        <f>'CRP Staff 3'!J40</f>
        <v>0</v>
      </c>
    </row>
    <row r="8" spans="1:9" x14ac:dyDescent="0.35">
      <c r="A8" s="66" t="str">
        <f>IF('CRP Staff 4'!C3="", "N/A", 'CRP Staff 4'!C3)</f>
        <v>N/A</v>
      </c>
      <c r="B8">
        <f>'CRP Staff 4'!F3</f>
        <v>0</v>
      </c>
      <c r="C8">
        <f>'CRP Staff 4'!B40</f>
        <v>0</v>
      </c>
      <c r="D8">
        <f>'CRP Staff 4'!C40</f>
        <v>0</v>
      </c>
      <c r="E8">
        <f>'CRP Staff 4'!D40</f>
        <v>0</v>
      </c>
      <c r="F8">
        <f>'CRP Staff 4'!E40</f>
        <v>0</v>
      </c>
      <c r="G8" s="93">
        <f>'CRP Staff 4'!J40</f>
        <v>0</v>
      </c>
    </row>
    <row r="9" spans="1:9" x14ac:dyDescent="0.35">
      <c r="A9" s="66" t="str">
        <f>IF('CRP Staff 5'!C3="", "N/A", 'CRP Staff 5'!C3)</f>
        <v>N/A</v>
      </c>
      <c r="B9">
        <f>'CRP Staff 5'!F3</f>
        <v>0</v>
      </c>
      <c r="C9">
        <f>'CRP Staff 5'!B40</f>
        <v>0</v>
      </c>
      <c r="D9">
        <f>'CRP Staff 5'!C40</f>
        <v>0</v>
      </c>
      <c r="E9">
        <f>'CRP Staff 5'!D40</f>
        <v>0</v>
      </c>
      <c r="F9">
        <f>'CRP Staff 5'!E40</f>
        <v>0</v>
      </c>
      <c r="G9" s="94">
        <f>'CRP Staff 5'!J40</f>
        <v>0</v>
      </c>
    </row>
    <row r="10" spans="1:9" ht="15" thickBot="1" x14ac:dyDescent="0.4">
      <c r="A10" s="83" t="str">
        <f>IF('CRP Staff 6'!C3="", "N/A", 'CRP Staff 6'!C3)</f>
        <v>N/A</v>
      </c>
      <c r="B10" s="10">
        <f>'CRP Staff 6'!F3</f>
        <v>0</v>
      </c>
      <c r="C10" s="10">
        <f>'CRP Staff 6'!B40</f>
        <v>0</v>
      </c>
      <c r="D10" s="10">
        <f>'CRP Staff 6'!C40</f>
        <v>0</v>
      </c>
      <c r="E10" s="10">
        <f>'CRP Staff 6'!D40</f>
        <v>0</v>
      </c>
      <c r="F10" s="10">
        <f>'CRP Staff 6'!E40</f>
        <v>0</v>
      </c>
      <c r="G10" s="95">
        <f>'CRP Staff 6'!J40</f>
        <v>0</v>
      </c>
    </row>
    <row r="11" spans="1:9" ht="15" thickTop="1" x14ac:dyDescent="0.35">
      <c r="A11" s="1" t="s">
        <v>11</v>
      </c>
      <c r="B11" s="1">
        <f t="shared" ref="B11:G11" si="0">SUM(B5:B10)</f>
        <v>0</v>
      </c>
      <c r="C11" s="1">
        <f t="shared" si="0"/>
        <v>0</v>
      </c>
      <c r="D11" s="1">
        <f t="shared" si="0"/>
        <v>0</v>
      </c>
      <c r="E11" s="1">
        <f t="shared" si="0"/>
        <v>0</v>
      </c>
      <c r="F11" s="1">
        <f t="shared" si="0"/>
        <v>0</v>
      </c>
      <c r="G11" s="96">
        <f t="shared" si="0"/>
        <v>0</v>
      </c>
    </row>
    <row r="12" spans="1:9" x14ac:dyDescent="0.35">
      <c r="F12" s="17"/>
    </row>
    <row r="13" spans="1:9" x14ac:dyDescent="0.35">
      <c r="F13" s="17"/>
    </row>
    <row r="14" spans="1:9" x14ac:dyDescent="0.35">
      <c r="A14" s="135" t="s">
        <v>84</v>
      </c>
      <c r="B14" s="135"/>
      <c r="C14" s="135"/>
      <c r="F14" s="17"/>
      <c r="G14" s="1"/>
      <c r="H14" s="1"/>
      <c r="I14" s="1"/>
    </row>
    <row r="15" spans="1:9" x14ac:dyDescent="0.35">
      <c r="A15" s="135"/>
      <c r="B15" s="135"/>
      <c r="C15" s="135"/>
    </row>
    <row r="18" spans="1:9" x14ac:dyDescent="0.35">
      <c r="A18" s="92"/>
      <c r="B18" s="16"/>
      <c r="C18" s="16"/>
      <c r="D18" s="16"/>
      <c r="E18" s="16"/>
      <c r="F18">
        <f>SUM(F5:F10)</f>
        <v>0</v>
      </c>
      <c r="G18" s="134" t="s">
        <v>20</v>
      </c>
      <c r="H18" s="134"/>
      <c r="I18" s="134"/>
    </row>
    <row r="19" spans="1:9" x14ac:dyDescent="0.35">
      <c r="A19" s="66"/>
      <c r="F19" s="17">
        <f>F18*19.96</f>
        <v>0</v>
      </c>
      <c r="G19" s="135" t="s">
        <v>21</v>
      </c>
      <c r="H19" s="135"/>
      <c r="I19" s="135"/>
    </row>
    <row r="20" spans="1:9" ht="15" thickBot="1" x14ac:dyDescent="0.4">
      <c r="F20" s="18">
        <f>G11</f>
        <v>0</v>
      </c>
      <c r="G20" s="136" t="s">
        <v>68</v>
      </c>
      <c r="H20" s="136"/>
      <c r="I20" s="136"/>
    </row>
    <row r="21" spans="1:9" x14ac:dyDescent="0.35">
      <c r="F21" s="17">
        <f>SUM(F19:F20)</f>
        <v>0</v>
      </c>
      <c r="G21" s="137" t="s">
        <v>22</v>
      </c>
      <c r="H21" s="137"/>
      <c r="I21" s="137"/>
    </row>
  </sheetData>
  <sheetProtection algorithmName="SHA-512" hashValue="iCSzDIYQIR374FZD9enV+G4CObrGRik1ORcet9feuhxErGzuFGceepr+RG4asSBJUfCzCzdPZ8ScKjAFIoK00A==" saltValue="1nG/pLgFa79E3z8tAqDM2A==" spinCount="100000" sheet="1" selectLockedCells="1"/>
  <mergeCells count="5">
    <mergeCell ref="G18:I18"/>
    <mergeCell ref="G19:I19"/>
    <mergeCell ref="G20:I20"/>
    <mergeCell ref="G21:I21"/>
    <mergeCell ref="A14:C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23DE-7452-4F06-AB20-FE5EEE32B8C0}">
  <sheetPr>
    <pageSetUpPr autoPageBreaks="0"/>
  </sheetPr>
  <dimension ref="A1:H56"/>
  <sheetViews>
    <sheetView showGridLines="0" topLeftCell="A12" zoomScaleNormal="100" workbookViewId="0">
      <selection activeCell="G23" sqref="G23"/>
    </sheetView>
  </sheetViews>
  <sheetFormatPr defaultColWidth="8.6328125" defaultRowHeight="14.5" x14ac:dyDescent="0.35"/>
  <cols>
    <col min="1" max="1" width="23" customWidth="1"/>
    <col min="2" max="2" width="21.1796875" bestFit="1" customWidth="1"/>
    <col min="3" max="3" width="14.26953125" customWidth="1"/>
    <col min="4" max="4" width="20.54296875" customWidth="1"/>
    <col min="5" max="5" width="15.54296875" customWidth="1"/>
    <col min="6" max="6" width="20.7265625" customWidth="1"/>
    <col min="7" max="8" width="15.6328125" customWidth="1"/>
    <col min="9" max="9" width="3.6328125" customWidth="1"/>
  </cols>
  <sheetData>
    <row r="1" spans="1:8" ht="10" customHeight="1" x14ac:dyDescent="0.35"/>
    <row r="2" spans="1:8" ht="20.149999999999999" customHeight="1" thickBot="1" x14ac:dyDescent="0.9">
      <c r="A2" s="28"/>
      <c r="B2" s="29"/>
      <c r="C2" s="29"/>
      <c r="D2" s="122"/>
      <c r="E2" s="122"/>
      <c r="F2" s="122"/>
      <c r="G2" s="29"/>
      <c r="H2" s="29"/>
    </row>
    <row r="3" spans="1:8" ht="13.5" customHeight="1" x14ac:dyDescent="0.85">
      <c r="A3" s="30"/>
      <c r="B3" s="30"/>
      <c r="C3" s="30"/>
      <c r="D3" s="31"/>
      <c r="E3" s="31"/>
      <c r="F3" s="32"/>
      <c r="G3" s="33"/>
      <c r="H3" s="33"/>
    </row>
    <row r="4" spans="1:8" ht="18.75" customHeight="1" x14ac:dyDescent="0.85">
      <c r="A4" s="34" t="s">
        <v>85</v>
      </c>
      <c r="B4" s="29"/>
      <c r="C4" s="29"/>
      <c r="D4" s="35"/>
      <c r="E4" s="69" t="s">
        <v>52</v>
      </c>
      <c r="F4" s="71" t="str">
        <f>'CRP Staff 1'!F4</f>
        <v>Enter Month on DIF IPS Tracking Sheet</v>
      </c>
      <c r="G4" s="36"/>
      <c r="H4" s="36"/>
    </row>
    <row r="5" spans="1:8" ht="16.5" customHeight="1" x14ac:dyDescent="0.85">
      <c r="A5" s="37"/>
      <c r="B5" s="29"/>
      <c r="C5" s="29"/>
      <c r="D5" s="35"/>
      <c r="E5" s="38" t="s">
        <v>53</v>
      </c>
      <c r="F5" s="81"/>
      <c r="G5" s="39"/>
      <c r="H5" s="39"/>
    </row>
    <row r="6" spans="1:8" ht="17.149999999999999" customHeight="1" x14ac:dyDescent="0.85">
      <c r="A6" s="37"/>
      <c r="B6" s="29"/>
      <c r="C6" s="29"/>
      <c r="D6" s="35"/>
      <c r="E6" s="38" t="s">
        <v>54</v>
      </c>
      <c r="F6" s="70" t="s">
        <v>55</v>
      </c>
      <c r="G6" s="39"/>
      <c r="H6" s="39"/>
    </row>
    <row r="7" spans="1:8" ht="14.15" customHeight="1" x14ac:dyDescent="0.85">
      <c r="A7" s="40"/>
      <c r="B7" s="29"/>
      <c r="C7" s="29"/>
      <c r="D7" s="35"/>
      <c r="G7" s="39"/>
      <c r="H7" s="39"/>
    </row>
    <row r="8" spans="1:8" ht="13.5" customHeight="1" x14ac:dyDescent="0.35">
      <c r="A8" s="34" t="s">
        <v>36</v>
      </c>
      <c r="B8" s="41" t="str">
        <f>IF('CRP Summary'!B3="", Vendor Name, 'CRP Summary'!B3)</f>
        <v>Enter CRP Name on DIF IPS Tracking Sheet</v>
      </c>
      <c r="C8" s="41"/>
      <c r="E8" s="121" t="s">
        <v>88</v>
      </c>
      <c r="F8" s="121"/>
    </row>
    <row r="9" spans="1:8" ht="13.5" customHeight="1" x14ac:dyDescent="0.35">
      <c r="A9" s="42" t="s">
        <v>37</v>
      </c>
      <c r="B9" s="41" t="str">
        <f>IF('DIF IPS Tracking'!B4="", "Enter CRP Address on DIF CD Tracking Sheet", 'DIF IPS Tracking'!B4)</f>
        <v>Enter CRP Address on DIF CD Tracking Sheet</v>
      </c>
      <c r="C9" s="41"/>
      <c r="E9" s="119" t="s">
        <v>89</v>
      </c>
      <c r="F9" s="120"/>
    </row>
    <row r="10" spans="1:8" ht="13.5" customHeight="1" x14ac:dyDescent="0.35">
      <c r="A10" s="42" t="s">
        <v>37</v>
      </c>
      <c r="B10" s="77" t="str">
        <f>IF('DIF IPS Tracking'!B5="", "Enter CRP City, State, Zip on DIF CD Tracking Sheet", 'DIF IPS Tracking'!B5)</f>
        <v>Enter CRP City, State, Zip on DIF CD Tracking Sheet</v>
      </c>
      <c r="C10" s="41"/>
    </row>
    <row r="11" spans="1:8" ht="15" customHeight="1" x14ac:dyDescent="0.35">
      <c r="A11" s="42" t="s">
        <v>38</v>
      </c>
      <c r="B11" s="68"/>
      <c r="C11" s="41" t="str">
        <f>+'CRP Summary'!E2</f>
        <v/>
      </c>
      <c r="D11" s="43"/>
      <c r="E11" s="123" t="s">
        <v>39</v>
      </c>
      <c r="F11" s="124"/>
    </row>
    <row r="12" spans="1:8" ht="13.5" customHeight="1" x14ac:dyDescent="0.35">
      <c r="D12" s="44"/>
      <c r="E12" s="125" t="str">
        <f>IF('CRP Staff 1'!F4="", "",'CRP Staff 1'!F4)</f>
        <v>Enter Month on DIF IPS Tracking Sheet</v>
      </c>
      <c r="F12" s="126"/>
    </row>
    <row r="13" spans="1:8" ht="13.5" customHeight="1" x14ac:dyDescent="0.35"/>
    <row r="14" spans="1:8" ht="13.5" customHeight="1" x14ac:dyDescent="0.35">
      <c r="A14" s="45" t="s">
        <v>40</v>
      </c>
      <c r="B14" s="46"/>
      <c r="C14" s="46"/>
      <c r="D14" s="47" t="s">
        <v>41</v>
      </c>
      <c r="E14" s="48" t="s">
        <v>42</v>
      </c>
      <c r="F14" s="48" t="s">
        <v>43</v>
      </c>
    </row>
    <row r="15" spans="1:8" ht="13.5" customHeight="1" x14ac:dyDescent="0.35">
      <c r="A15" s="86"/>
      <c r="B15" s="49"/>
      <c r="C15" s="49"/>
      <c r="D15" s="50"/>
      <c r="E15" s="51"/>
      <c r="F15" s="52"/>
    </row>
    <row r="16" spans="1:8" ht="13.5" customHeight="1" x14ac:dyDescent="0.35">
      <c r="A16" s="53" t="s">
        <v>44</v>
      </c>
      <c r="B16" s="49"/>
      <c r="C16" s="49"/>
      <c r="D16" s="54"/>
      <c r="E16" s="55"/>
      <c r="F16" s="52"/>
    </row>
    <row r="17" spans="1:6" ht="13.5" customHeight="1" x14ac:dyDescent="0.35">
      <c r="A17" s="65" t="str">
        <f>'CRP Summary'!A5</f>
        <v>N/A</v>
      </c>
      <c r="B17" s="49"/>
      <c r="C17" s="49"/>
      <c r="D17" s="54"/>
      <c r="E17" s="55"/>
      <c r="F17" s="52"/>
    </row>
    <row r="18" spans="1:6" ht="13.5" customHeight="1" x14ac:dyDescent="0.35">
      <c r="A18" s="53" t="s">
        <v>45</v>
      </c>
      <c r="B18" s="49"/>
      <c r="C18" s="49"/>
      <c r="D18" s="67">
        <f>'CRP Summary'!C5</f>
        <v>0</v>
      </c>
      <c r="E18" s="55">
        <v>19.96</v>
      </c>
      <c r="F18" s="52">
        <f>+D18*E18</f>
        <v>0</v>
      </c>
    </row>
    <row r="19" spans="1:6" ht="13.5" customHeight="1" x14ac:dyDescent="0.35">
      <c r="A19" s="56" t="s">
        <v>46</v>
      </c>
      <c r="B19" s="49"/>
      <c r="C19" s="49"/>
      <c r="D19" s="67">
        <f>'CRP Summary'!D5</f>
        <v>0</v>
      </c>
      <c r="E19" s="55">
        <v>19.96</v>
      </c>
      <c r="F19" s="52">
        <f>+D19*E19</f>
        <v>0</v>
      </c>
    </row>
    <row r="20" spans="1:6" ht="13.5" customHeight="1" x14ac:dyDescent="0.35">
      <c r="A20" s="53" t="s">
        <v>47</v>
      </c>
      <c r="B20" s="49"/>
      <c r="C20" s="49"/>
      <c r="D20" s="67">
        <f>'CRP Summary'!E5</f>
        <v>0</v>
      </c>
      <c r="E20" s="55">
        <v>19.96</v>
      </c>
      <c r="F20" s="52">
        <f>+D20*E20</f>
        <v>0</v>
      </c>
    </row>
    <row r="21" spans="1:6" ht="13.5" customHeight="1" x14ac:dyDescent="0.35">
      <c r="A21" s="53" t="s">
        <v>48</v>
      </c>
      <c r="B21" s="49"/>
      <c r="C21" s="49"/>
      <c r="D21" s="99">
        <f>'CRP Staff 1'!G40</f>
        <v>0</v>
      </c>
      <c r="E21" s="55">
        <v>0.5</v>
      </c>
      <c r="F21" s="52">
        <f>+D21*E21</f>
        <v>0</v>
      </c>
    </row>
    <row r="22" spans="1:6" ht="13.5" customHeight="1" x14ac:dyDescent="0.35">
      <c r="A22" s="65" t="str">
        <f>'CRP Summary'!A6</f>
        <v>N/A</v>
      </c>
      <c r="B22" s="49"/>
      <c r="C22" s="49"/>
      <c r="D22" s="57"/>
      <c r="E22" s="55"/>
      <c r="F22" s="52"/>
    </row>
    <row r="23" spans="1:6" ht="13.5" customHeight="1" x14ac:dyDescent="0.35">
      <c r="A23" s="53" t="s">
        <v>45</v>
      </c>
      <c r="B23" s="49"/>
      <c r="C23" s="49"/>
      <c r="D23" s="67">
        <f>+'CRP Summary'!C6</f>
        <v>0</v>
      </c>
      <c r="E23" s="55">
        <v>19.96</v>
      </c>
      <c r="F23" s="52">
        <f>+D23*E23</f>
        <v>0</v>
      </c>
    </row>
    <row r="24" spans="1:6" ht="13.5" customHeight="1" x14ac:dyDescent="0.35">
      <c r="A24" s="56" t="s">
        <v>46</v>
      </c>
      <c r="B24" s="49"/>
      <c r="C24" s="49"/>
      <c r="D24" s="67">
        <f>+'CRP Summary'!D6</f>
        <v>0</v>
      </c>
      <c r="E24" s="55">
        <v>19.96</v>
      </c>
      <c r="F24" s="52">
        <f>+D24*E24</f>
        <v>0</v>
      </c>
    </row>
    <row r="25" spans="1:6" ht="13.5" customHeight="1" x14ac:dyDescent="0.35">
      <c r="A25" s="53" t="s">
        <v>47</v>
      </c>
      <c r="B25" s="49"/>
      <c r="C25" s="49"/>
      <c r="D25" s="67">
        <f>+'CRP Summary'!E6</f>
        <v>0</v>
      </c>
      <c r="E25" s="55">
        <v>19.96</v>
      </c>
      <c r="F25" s="52">
        <f>+D25*E25</f>
        <v>0</v>
      </c>
    </row>
    <row r="26" spans="1:6" ht="13.5" customHeight="1" x14ac:dyDescent="0.35">
      <c r="A26" s="53" t="s">
        <v>48</v>
      </c>
      <c r="B26" s="49"/>
      <c r="C26" s="49"/>
      <c r="D26" s="99">
        <f>'CRP Staff 2'!G40</f>
        <v>0</v>
      </c>
      <c r="E26" s="55">
        <v>0.5</v>
      </c>
      <c r="F26" s="52">
        <f>+D26*E26</f>
        <v>0</v>
      </c>
    </row>
    <row r="27" spans="1:6" ht="13.5" customHeight="1" x14ac:dyDescent="0.35">
      <c r="A27" s="65" t="str">
        <f>+'CRP Summary'!A7</f>
        <v>N/A</v>
      </c>
      <c r="B27" s="49"/>
      <c r="C27" s="49"/>
      <c r="D27" s="57"/>
      <c r="E27" s="55"/>
      <c r="F27" s="52"/>
    </row>
    <row r="28" spans="1:6" ht="13.5" customHeight="1" x14ac:dyDescent="0.35">
      <c r="A28" s="53" t="s">
        <v>45</v>
      </c>
      <c r="B28" s="49"/>
      <c r="C28" s="49"/>
      <c r="D28" s="67">
        <f>+'CRP Summary'!C7</f>
        <v>0</v>
      </c>
      <c r="E28" s="55">
        <v>19.96</v>
      </c>
      <c r="F28" s="52">
        <f>+D28*E28</f>
        <v>0</v>
      </c>
    </row>
    <row r="29" spans="1:6" ht="13.5" customHeight="1" x14ac:dyDescent="0.35">
      <c r="A29" s="56" t="s">
        <v>46</v>
      </c>
      <c r="B29" s="49"/>
      <c r="C29" s="49"/>
      <c r="D29" s="67">
        <f>+'CRP Summary'!D7</f>
        <v>0</v>
      </c>
      <c r="E29" s="55">
        <v>19.96</v>
      </c>
      <c r="F29" s="52">
        <f>+D29*E29</f>
        <v>0</v>
      </c>
    </row>
    <row r="30" spans="1:6" ht="13.5" customHeight="1" x14ac:dyDescent="0.35">
      <c r="A30" s="53" t="s">
        <v>47</v>
      </c>
      <c r="B30" s="49"/>
      <c r="C30" s="49"/>
      <c r="D30" s="67">
        <f>+'CRP Summary'!E7</f>
        <v>0</v>
      </c>
      <c r="E30" s="55">
        <v>19.96</v>
      </c>
      <c r="F30" s="52">
        <f>+D30*E30</f>
        <v>0</v>
      </c>
    </row>
    <row r="31" spans="1:6" ht="13.5" customHeight="1" x14ac:dyDescent="0.35">
      <c r="A31" s="53" t="s">
        <v>48</v>
      </c>
      <c r="B31" s="49"/>
      <c r="C31" s="49"/>
      <c r="D31" s="99">
        <f>'CRP Staff 3'!G40</f>
        <v>0</v>
      </c>
      <c r="E31" s="55">
        <v>0.5</v>
      </c>
      <c r="F31" s="52">
        <f>+D31*E31</f>
        <v>0</v>
      </c>
    </row>
    <row r="32" spans="1:6" ht="13.5" customHeight="1" x14ac:dyDescent="0.35">
      <c r="A32" s="65" t="str">
        <f>+'CRP Summary'!A8</f>
        <v>N/A</v>
      </c>
      <c r="B32" s="49"/>
      <c r="C32" s="49"/>
      <c r="D32" s="57"/>
      <c r="E32" s="55"/>
      <c r="F32" s="52"/>
    </row>
    <row r="33" spans="1:6" ht="13.5" customHeight="1" x14ac:dyDescent="0.35">
      <c r="A33" s="53" t="s">
        <v>45</v>
      </c>
      <c r="B33" s="49"/>
      <c r="C33" s="49"/>
      <c r="D33" s="67">
        <f>+'CRP Summary'!C8</f>
        <v>0</v>
      </c>
      <c r="E33" s="55">
        <v>19.96</v>
      </c>
      <c r="F33" s="52">
        <f>+D33*E33</f>
        <v>0</v>
      </c>
    </row>
    <row r="34" spans="1:6" ht="13.5" customHeight="1" x14ac:dyDescent="0.35">
      <c r="A34" s="56" t="s">
        <v>46</v>
      </c>
      <c r="B34" s="49"/>
      <c r="C34" s="49"/>
      <c r="D34" s="67">
        <f>+'CRP Summary'!D8</f>
        <v>0</v>
      </c>
      <c r="E34" s="55">
        <v>19.96</v>
      </c>
      <c r="F34" s="52">
        <f>+D34*E34</f>
        <v>0</v>
      </c>
    </row>
    <row r="35" spans="1:6" ht="13.5" customHeight="1" x14ac:dyDescent="0.35">
      <c r="A35" s="53" t="s">
        <v>47</v>
      </c>
      <c r="B35" s="49"/>
      <c r="C35" s="49"/>
      <c r="D35" s="67">
        <f>+'CRP Summary'!E8</f>
        <v>0</v>
      </c>
      <c r="E35" s="55">
        <v>19.96</v>
      </c>
      <c r="F35" s="52">
        <f>+D35*E35</f>
        <v>0</v>
      </c>
    </row>
    <row r="36" spans="1:6" ht="13.5" customHeight="1" x14ac:dyDescent="0.35">
      <c r="A36" s="53" t="s">
        <v>48</v>
      </c>
      <c r="B36" s="49"/>
      <c r="C36" s="49"/>
      <c r="D36" s="99">
        <f>'CRP Staff 4'!G40</f>
        <v>0</v>
      </c>
      <c r="E36" s="55">
        <v>0.5</v>
      </c>
      <c r="F36" s="52">
        <f>+D36*E36</f>
        <v>0</v>
      </c>
    </row>
    <row r="37" spans="1:6" ht="13.5" customHeight="1" x14ac:dyDescent="0.35">
      <c r="A37" s="65" t="str">
        <f>+'CRP Summary'!A9</f>
        <v>N/A</v>
      </c>
      <c r="B37" s="49"/>
      <c r="C37" s="49"/>
      <c r="D37" s="84"/>
      <c r="E37" s="55"/>
      <c r="F37" s="52"/>
    </row>
    <row r="38" spans="1:6" ht="13.5" customHeight="1" x14ac:dyDescent="0.35">
      <c r="A38" s="53" t="s">
        <v>45</v>
      </c>
      <c r="B38" s="49"/>
      <c r="C38" s="49"/>
      <c r="D38" s="67">
        <f>+'CRP Summary'!C9</f>
        <v>0</v>
      </c>
      <c r="E38" s="55">
        <v>19.96</v>
      </c>
      <c r="F38" s="52">
        <f>+D38*E38</f>
        <v>0</v>
      </c>
    </row>
    <row r="39" spans="1:6" ht="13.5" customHeight="1" x14ac:dyDescent="0.35">
      <c r="A39" s="56" t="s">
        <v>46</v>
      </c>
      <c r="B39" s="49"/>
      <c r="C39" s="49"/>
      <c r="D39" s="67">
        <f>+'CRP Summary'!D9</f>
        <v>0</v>
      </c>
      <c r="E39" s="55">
        <v>19.96</v>
      </c>
      <c r="F39" s="52">
        <f>+D39*E39</f>
        <v>0</v>
      </c>
    </row>
    <row r="40" spans="1:6" ht="13.5" customHeight="1" x14ac:dyDescent="0.35">
      <c r="A40" s="53" t="s">
        <v>47</v>
      </c>
      <c r="B40" s="49"/>
      <c r="C40" s="49"/>
      <c r="D40" s="67">
        <f>+'CRP Summary'!E9</f>
        <v>0</v>
      </c>
      <c r="E40" s="55">
        <v>19.96</v>
      </c>
      <c r="F40" s="52">
        <f>+D40*E40</f>
        <v>0</v>
      </c>
    </row>
    <row r="41" spans="1:6" ht="13.5" customHeight="1" x14ac:dyDescent="0.35">
      <c r="A41" s="53" t="s">
        <v>48</v>
      </c>
      <c r="B41" s="49"/>
      <c r="C41" s="49"/>
      <c r="D41" s="99">
        <f>'CRP Staff 5'!G40</f>
        <v>0</v>
      </c>
      <c r="E41" s="55">
        <v>0.5</v>
      </c>
      <c r="F41" s="52">
        <f>+D41*E41</f>
        <v>0</v>
      </c>
    </row>
    <row r="42" spans="1:6" ht="13.5" customHeight="1" x14ac:dyDescent="0.35">
      <c r="A42" s="65" t="str">
        <f>+'CRP Summary'!A10</f>
        <v>N/A</v>
      </c>
      <c r="B42" s="49"/>
      <c r="C42" s="49"/>
      <c r="D42" s="84"/>
      <c r="E42" s="55"/>
      <c r="F42" s="52"/>
    </row>
    <row r="43" spans="1:6" ht="13.5" customHeight="1" x14ac:dyDescent="0.35">
      <c r="A43" s="53" t="s">
        <v>45</v>
      </c>
      <c r="B43" s="49"/>
      <c r="C43" s="49"/>
      <c r="D43" s="67">
        <f>+'CRP Summary'!C10</f>
        <v>0</v>
      </c>
      <c r="E43" s="55">
        <v>19.96</v>
      </c>
      <c r="F43" s="52">
        <f>+D43*E43</f>
        <v>0</v>
      </c>
    </row>
    <row r="44" spans="1:6" ht="13.5" customHeight="1" x14ac:dyDescent="0.35">
      <c r="A44" s="56" t="s">
        <v>46</v>
      </c>
      <c r="B44" s="49"/>
      <c r="C44" s="49"/>
      <c r="D44" s="67">
        <f>+'CRP Summary'!D10</f>
        <v>0</v>
      </c>
      <c r="E44" s="55">
        <v>19.96</v>
      </c>
      <c r="F44" s="52">
        <f>+D44*E44</f>
        <v>0</v>
      </c>
    </row>
    <row r="45" spans="1:6" ht="13.5" customHeight="1" x14ac:dyDescent="0.35">
      <c r="A45" s="53" t="s">
        <v>47</v>
      </c>
      <c r="B45" s="49"/>
      <c r="C45" s="49"/>
      <c r="D45" s="67">
        <f>+'CRP Summary'!E10</f>
        <v>0</v>
      </c>
      <c r="E45" s="55">
        <v>19.96</v>
      </c>
      <c r="F45" s="52">
        <f>+D45*E45</f>
        <v>0</v>
      </c>
    </row>
    <row r="46" spans="1:6" ht="13.5" customHeight="1" x14ac:dyDescent="0.35">
      <c r="A46" s="53" t="s">
        <v>48</v>
      </c>
      <c r="B46" s="49"/>
      <c r="C46" s="49"/>
      <c r="D46" s="99">
        <f>'CRP Staff 6'!G40</f>
        <v>0</v>
      </c>
      <c r="E46" s="55">
        <v>0.5</v>
      </c>
      <c r="F46" s="52">
        <f>+D46*E46</f>
        <v>0</v>
      </c>
    </row>
    <row r="47" spans="1:6" ht="13.5" customHeight="1" x14ac:dyDescent="0.35">
      <c r="A47" s="53"/>
      <c r="B47" s="49"/>
      <c r="C47" s="49"/>
      <c r="D47" s="58"/>
      <c r="E47" s="58"/>
      <c r="F47" s="49"/>
    </row>
    <row r="48" spans="1:6" ht="13.5" customHeight="1" x14ac:dyDescent="0.35">
      <c r="A48" s="53" t="s">
        <v>86</v>
      </c>
      <c r="B48" s="49"/>
      <c r="C48" s="49"/>
      <c r="D48" s="58"/>
      <c r="E48" s="58"/>
      <c r="F48" s="49"/>
    </row>
    <row r="49" spans="1:6" ht="13.5" customHeight="1" x14ac:dyDescent="0.35">
      <c r="A49" s="53" t="s">
        <v>49</v>
      </c>
      <c r="B49" s="49"/>
      <c r="C49" s="49"/>
      <c r="D49" s="58"/>
      <c r="E49" s="58"/>
      <c r="F49" s="49"/>
    </row>
    <row r="50" spans="1:6" ht="13.5" customHeight="1" x14ac:dyDescent="0.35">
      <c r="A50" s="53"/>
      <c r="B50" s="49"/>
      <c r="C50" s="49"/>
      <c r="D50" s="58"/>
      <c r="E50" s="58"/>
      <c r="F50" s="60"/>
    </row>
    <row r="51" spans="1:6" ht="13.5" customHeight="1" x14ac:dyDescent="0.35">
      <c r="A51" s="59"/>
      <c r="B51" s="60"/>
      <c r="C51" s="60"/>
      <c r="D51" s="100"/>
      <c r="E51" s="85" t="s">
        <v>50</v>
      </c>
      <c r="F51" s="62">
        <f>SUM(F18:F46)</f>
        <v>0</v>
      </c>
    </row>
    <row r="52" spans="1:6" ht="13.5" customHeight="1" x14ac:dyDescent="0.35">
      <c r="A52" s="61"/>
      <c r="B52" s="61"/>
      <c r="C52" s="61"/>
      <c r="D52" s="101"/>
    </row>
    <row r="53" spans="1:6" ht="13.5" customHeight="1" x14ac:dyDescent="0.35">
      <c r="B53" s="63"/>
      <c r="C53" s="63"/>
    </row>
    <row r="54" spans="1:6" ht="13.5" customHeight="1" x14ac:dyDescent="0.35">
      <c r="A54" s="64" t="s">
        <v>91</v>
      </c>
    </row>
    <row r="55" spans="1:6" ht="13.5" customHeight="1" x14ac:dyDescent="0.35">
      <c r="A55" s="64" t="s">
        <v>51</v>
      </c>
    </row>
    <row r="56" spans="1:6" ht="13.5" customHeight="1" x14ac:dyDescent="0.35"/>
  </sheetData>
  <sheetProtection algorithmName="SHA-512" hashValue="yzOxh3x9t46eNOVvfKu/dYTVBDxKjHq8/O8cCPb251e9L7WpqmraJ2HRyMUXWCBLadm+9DMaBZk3k4iPkezNew==" saltValue="ocBhLX+feGBeIHkwS/nDRw==" spinCount="100000" sheet="1" objects="1" scenarios="1"/>
  <mergeCells count="3">
    <mergeCell ref="D2:F2"/>
    <mergeCell ref="E11:F11"/>
    <mergeCell ref="E12:F12"/>
  </mergeCells>
  <pageMargins left="0.7" right="0.7" top="0.75" bottom="0.75" header="0.3" footer="0.3"/>
  <pageSetup scale="79" orientation="portrait" horizontalDpi="1200" verticalDpi="12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DIF IPS Tracking</vt:lpstr>
      <vt:lpstr>CRP Staff 1</vt:lpstr>
      <vt:lpstr>CRP Staff 2</vt:lpstr>
      <vt:lpstr>CRP Staff 3</vt:lpstr>
      <vt:lpstr>CRP Staff 4</vt:lpstr>
      <vt:lpstr>CRP Staff 5</vt:lpstr>
      <vt:lpstr>CRP Staff 6</vt:lpstr>
      <vt:lpstr>CRP Summary</vt:lpstr>
      <vt:lpstr>Invoice</vt:lpstr>
      <vt:lpstr>DIF IPS 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Vienna [DVRS]</dc:creator>
  <cp:lastModifiedBy>Hazen, Ashley</cp:lastModifiedBy>
  <cp:lastPrinted>2023-12-19T22:41:19Z</cp:lastPrinted>
  <dcterms:created xsi:type="dcterms:W3CDTF">2023-05-18T19:14:44Z</dcterms:created>
  <dcterms:modified xsi:type="dcterms:W3CDTF">2026-05-18T17:50:54Z</dcterms:modified>
</cp:coreProperties>
</file>