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ugherty\Downloads\"/>
    </mc:Choice>
  </mc:AlternateContent>
  <xr:revisionPtr revIDLastSave="0" documentId="13_ncr:1_{1C2DFC93-A17E-446E-A6B6-4E404839E58C}" xr6:coauthVersionLast="47" xr6:coauthVersionMax="47" xr10:uidLastSave="{00000000-0000-0000-0000-000000000000}"/>
  <workbookProtection workbookAlgorithmName="SHA-512" workbookHashValue="FJvxVvXlNJK2pZiep/v6HyRULtWG1+kATY4wnzDsEDwWx+/syKklhqyU1gN092WjSJ4whSH4XXudsA90TFn7OQ==" workbookSaltValue="gW91X/XhE1evWxHtsMt0fA==" workbookSpinCount="100000" lockStructure="1"/>
  <bookViews>
    <workbookView xWindow="-108" yWindow="-108" windowWidth="23256" windowHeight="12456" xr2:uid="{50146C53-2EBC-4654-8716-CAF1439319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6" i="1"/>
  <c r="B14" i="1" l="1"/>
  <c r="B18" i="1"/>
  <c r="B25" i="1" l="1"/>
  <c r="B20" i="1"/>
  <c r="B21" i="1" l="1"/>
  <c r="B23" i="1" l="1"/>
  <c r="B26" i="1" s="1"/>
  <c r="B28" i="1" s="1"/>
  <c r="B31" i="1" l="1"/>
  <c r="B32" i="1" s="1"/>
</calcChain>
</file>

<file path=xl/sharedStrings.xml><?xml version="1.0" encoding="utf-8"?>
<sst xmlns="http://schemas.openxmlformats.org/spreadsheetml/2006/main" count="38" uniqueCount="33">
  <si>
    <t xml:space="preserve">Unearned Income </t>
  </si>
  <si>
    <t>Student Earned Imcome Exclusion</t>
  </si>
  <si>
    <t>Remainder</t>
  </si>
  <si>
    <t>General Income Exclusion (GIE)</t>
  </si>
  <si>
    <t>Earned Income Exclsion (EIE) $65</t>
  </si>
  <si>
    <t>Impairment Related Work Expense</t>
  </si>
  <si>
    <t>Divided by 2</t>
  </si>
  <si>
    <t>Blind Work Expense (BWE)</t>
  </si>
  <si>
    <t>Total Countable Earned Income</t>
  </si>
  <si>
    <t>Total Countable Unearned Income</t>
  </si>
  <si>
    <t>Countable Unearned Income</t>
  </si>
  <si>
    <t>Total Countable Income</t>
  </si>
  <si>
    <t>250%  Net Family Income for a Household of 1</t>
  </si>
  <si>
    <t>MEPD Eligibility</t>
  </si>
  <si>
    <t>MEPD Calculation Sheet</t>
  </si>
  <si>
    <t>Gross Monthly Earned Income</t>
  </si>
  <si>
    <t>GIE ($20 if not used above)</t>
  </si>
  <si>
    <t>This Calculator will help you determine if you</t>
  </si>
  <si>
    <t xml:space="preserve">of  one. Please contact VR for larger </t>
  </si>
  <si>
    <t>qualify for MEPD. This is setup for a household</t>
  </si>
  <si>
    <t xml:space="preserve">size households or for more information. </t>
  </si>
  <si>
    <t>What are the eligibility requirements for MEPD?</t>
  </si>
  <si>
    <t>Must be disabled</t>
  </si>
  <si>
    <t>Under age 65</t>
  </si>
  <si>
    <t>Have earned income from employment or self-employment</t>
  </si>
  <si>
    <t>Meet general SSI- related Medicaid eligibility requirements</t>
  </si>
  <si>
    <t>Not be eligibile for any othe Medicaid coverage group other than QMB, SLMB, or Medically Needy</t>
  </si>
  <si>
    <t>Has net family income less than 250% of the federal poverty level</t>
  </si>
  <si>
    <t>Pays the premium due, if applicable, for mothly eligibility</t>
  </si>
  <si>
    <t>https://ia.db101.org/planning/(S(db0not4sfe5elhcdkkk531io))/mbi_start.aspx?screen=start&amp;l=mbi_ia&amp;u=63905211037811-uuuu</t>
  </si>
  <si>
    <t>for an MEPD Estimator</t>
  </si>
  <si>
    <t xml:space="preserve">If you have a household of more than one please go to </t>
  </si>
  <si>
    <t>Have resources less than $12,000 for an individual and $24,000 for a couple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</si>
</sst>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" fillId="2" borderId="0" xfId="0" applyFont="1" applyFill="1"/>
    <xf numFmtId="0" fontId="2" fillId="0" borderId="0" xfId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a.db101.org/planning/(S(db0not4sfe5elhcdkkk531io))/mbi_start.aspx?screen=start&amp;l=mbi_ia&amp;u=63905211037811-uu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19B0-9BA6-4D8F-A302-A7AA33BEA4DB}">
  <dimension ref="A1:O35"/>
  <sheetViews>
    <sheetView tabSelected="1" workbookViewId="0">
      <selection activeCell="F9" sqref="F9"/>
    </sheetView>
  </sheetViews>
  <sheetFormatPr defaultRowHeight="15" x14ac:dyDescent="0.25"/>
  <cols>
    <col min="1" max="1" width="47.85546875" customWidth="1"/>
    <col min="2" max="2" width="15.7109375" customWidth="1"/>
    <col min="5" max="5" width="8.7109375" customWidth="1"/>
    <col min="12" max="12" width="9.42578125" bestFit="1" customWidth="1"/>
  </cols>
  <sheetData>
    <row r="1" spans="1:15" ht="15.75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1" t="s">
        <v>17</v>
      </c>
      <c r="B3" s="2"/>
      <c r="C3" s="2"/>
      <c r="D3" s="2"/>
      <c r="E3" s="2" t="s">
        <v>21</v>
      </c>
      <c r="F3" s="2"/>
      <c r="G3" s="2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 t="s">
        <v>19</v>
      </c>
      <c r="B4" s="2"/>
      <c r="C4" s="2"/>
      <c r="D4" s="2"/>
      <c r="E4" s="2" t="s">
        <v>22</v>
      </c>
      <c r="F4" s="2"/>
      <c r="G4" s="2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 t="s">
        <v>18</v>
      </c>
      <c r="B5" s="2"/>
      <c r="C5" s="2"/>
      <c r="D5" s="2"/>
      <c r="E5" s="2" t="s">
        <v>23</v>
      </c>
      <c r="F5" s="2"/>
      <c r="G5" s="2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 t="s">
        <v>20</v>
      </c>
      <c r="B6" s="2"/>
      <c r="C6" s="2"/>
      <c r="D6" s="2"/>
      <c r="E6" s="2" t="s">
        <v>24</v>
      </c>
      <c r="F6" s="2"/>
      <c r="G6" s="2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2" t="s">
        <v>25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 t="s">
        <v>0</v>
      </c>
      <c r="B8" s="3"/>
      <c r="C8" s="1"/>
      <c r="D8" s="1"/>
      <c r="E8" s="2" t="s">
        <v>26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 t="s">
        <v>3</v>
      </c>
      <c r="B9" s="1">
        <v>20</v>
      </c>
      <c r="C9" s="1"/>
      <c r="D9" s="1"/>
      <c r="E9" s="2" t="s">
        <v>32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4" t="s">
        <v>10</v>
      </c>
      <c r="B10" s="4">
        <f>IF(B8-B9&gt;0, B8-B9, 0)</f>
        <v>0</v>
      </c>
      <c r="C10" s="4"/>
      <c r="D10" s="1"/>
      <c r="E10" s="2" t="s">
        <v>27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2" t="s">
        <v>28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x14ac:dyDescent="0.25">
      <c r="A12" s="1" t="s">
        <v>15</v>
      </c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x14ac:dyDescent="0.25">
      <c r="A13" s="1" t="s">
        <v>1</v>
      </c>
      <c r="B13" s="3"/>
      <c r="C13" s="1"/>
      <c r="D13" s="1"/>
      <c r="E13" s="1" t="s">
        <v>31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x14ac:dyDescent="0.25">
      <c r="A14" s="1" t="s">
        <v>2</v>
      </c>
      <c r="B14" s="1">
        <f>IF(B12-B13&gt;0, B12-B13, 0)</f>
        <v>0</v>
      </c>
      <c r="C14" s="1"/>
      <c r="D14" s="1"/>
      <c r="E14" s="5" t="s">
        <v>29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x14ac:dyDescent="0.25">
      <c r="A15" s="1" t="s">
        <v>16</v>
      </c>
      <c r="B15" s="3"/>
      <c r="C15" s="1"/>
      <c r="D15" s="1"/>
      <c r="E15" s="1" t="s">
        <v>30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x14ac:dyDescent="0.25">
      <c r="A16" s="1" t="s">
        <v>2</v>
      </c>
      <c r="B16" s="1">
        <f>IF(B12-B13-B15&gt;0, B12-B13-B15, 0)</f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x14ac:dyDescent="0.25">
      <c r="A17" s="1" t="s">
        <v>4</v>
      </c>
      <c r="B17" s="1">
        <v>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x14ac:dyDescent="0.25">
      <c r="A18" s="1" t="s">
        <v>2</v>
      </c>
      <c r="B18" s="1">
        <f>IF(B16-B17&gt;0, B16-B17, 0)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1" t="s">
        <v>5</v>
      </c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1" t="s">
        <v>2</v>
      </c>
      <c r="B20" s="1">
        <f>IF(B18-B19&gt;0, B18-B19, 0)</f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1" t="s">
        <v>6</v>
      </c>
      <c r="B21" s="1">
        <f>B20/2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1" t="s">
        <v>7</v>
      </c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x14ac:dyDescent="0.25">
      <c r="A23" s="4" t="s">
        <v>8</v>
      </c>
      <c r="B23" s="4">
        <f>IF(B21-B22&gt;0, B21-B22, 0)</f>
        <v>0</v>
      </c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x14ac:dyDescent="0.25">
      <c r="A25" s="1" t="s">
        <v>9</v>
      </c>
      <c r="B25" s="1">
        <f>B10</f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x14ac:dyDescent="0.25">
      <c r="A26" s="1" t="s">
        <v>8</v>
      </c>
      <c r="B26" s="1">
        <f>B23</f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x14ac:dyDescent="0.25">
      <c r="A28" s="1" t="s">
        <v>11</v>
      </c>
      <c r="B28" s="1">
        <f>B25+B26</f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x14ac:dyDescent="0.25">
      <c r="A30" s="1" t="s">
        <v>12</v>
      </c>
      <c r="B30" s="1">
        <v>3325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x14ac:dyDescent="0.25">
      <c r="A31" s="1" t="s">
        <v>11</v>
      </c>
      <c r="B31" s="1">
        <f>B28</f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x14ac:dyDescent="0.25">
      <c r="A32" s="1" t="s">
        <v>13</v>
      </c>
      <c r="B32" s="1" t="str">
        <f>IF(B31&gt;B30-1, "NO", "YES")</f>
        <v>YES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x14ac:dyDescent="0.2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sheetProtection selectLockedCells="1"/>
  <protectedRanges>
    <protectedRange sqref="B27" name="Range6"/>
    <protectedRange sqref="B22" name="Range5"/>
    <protectedRange sqref="B19" name="Range4"/>
    <protectedRange sqref="B12:B13" name="Range3"/>
    <protectedRange sqref="B8" name="Range2"/>
    <protectedRange sqref="B3:B6" name="Range1"/>
  </protectedRanges>
  <conditionalFormatting sqref="B32">
    <cfRule type="containsText" dxfId="1" priority="1" operator="containsText" text="YES">
      <formula>NOT(ISERROR(SEARCH("YES",B32)))</formula>
    </cfRule>
    <cfRule type="containsText" dxfId="0" priority="2" operator="containsText" text="NO">
      <formula>NOT(ISERROR(SEARCH("NO",B32)))</formula>
    </cfRule>
  </conditionalFormatting>
  <hyperlinks>
    <hyperlink ref="E14" r:id="rId1" xr:uid="{4F9C44D7-BC74-4973-8D3A-C77E83588A37}"/>
  </hyperlinks>
  <pageMargins left="0.7" right="0.7" top="0.75" bottom="0.75" header="0.3" footer="0.3"/>
  <pageSetup orientation="portrait" r:id="rId2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Angela [DVRS]</dc:creator>
  <cp:lastModifiedBy>Dougherty, Jesse [IWD]</cp:lastModifiedBy>
  <cp:lastPrinted>2024-07-02T16:01:19Z</cp:lastPrinted>
  <dcterms:created xsi:type="dcterms:W3CDTF">2024-07-02T14:48:39Z</dcterms:created>
  <dcterms:modified xsi:type="dcterms:W3CDTF">2026-02-06T17:12:23Z</dcterms:modified>
</cp:coreProperties>
</file>