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Long-Term Projections\"/>
    </mc:Choice>
  </mc:AlternateContent>
  <xr:revisionPtr revIDLastSave="0" documentId="13_ncr:1_{01B10D2D-6841-492E-A78B-B0A1CA74CF61}" xr6:coauthVersionLast="47" xr6:coauthVersionMax="47" xr10:uidLastSave="{00000000-0000-0000-0000-000000000000}"/>
  <bookViews>
    <workbookView xWindow="-28920" yWindow="-1200" windowWidth="29040" windowHeight="15840" xr2:uid="{00000000-000D-0000-FFFF-FFFF00000000}"/>
  </bookViews>
  <sheets>
    <sheet name="Rounded" sheetId="14" r:id="rId1"/>
    <sheet name="Growth" sheetId="13" r:id="rId2"/>
    <sheet name="Percent" sheetId="12" r:id="rId3"/>
    <sheet name="Projections with Decile Ranks" sheetId="15"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2" i="15" l="1"/>
  <c r="F72" i="15" s="1"/>
  <c r="E50" i="15"/>
  <c r="F50" i="15" s="1"/>
  <c r="E87" i="15"/>
  <c r="F87" i="15" s="1"/>
  <c r="E36" i="15"/>
  <c r="F36" i="15" s="1"/>
  <c r="E24" i="15"/>
  <c r="F24" i="15" s="1"/>
  <c r="E49" i="15"/>
  <c r="F49" i="15" s="1"/>
  <c r="E48" i="15"/>
  <c r="F48" i="15" s="1"/>
  <c r="E55" i="15"/>
  <c r="F55" i="15" s="1"/>
  <c r="E23" i="15"/>
  <c r="F23" i="15" s="1"/>
  <c r="E35" i="15"/>
  <c r="F35" i="15" s="1"/>
  <c r="F61" i="15"/>
  <c r="E61" i="15"/>
  <c r="E60" i="15"/>
  <c r="F60" i="15" s="1"/>
  <c r="E22" i="15"/>
  <c r="F22" i="15" s="1"/>
  <c r="E21" i="15"/>
  <c r="F21" i="15" s="1"/>
  <c r="E20" i="15"/>
  <c r="F20" i="15" s="1"/>
  <c r="E19" i="15"/>
  <c r="F19" i="15" s="1"/>
  <c r="F18" i="15"/>
  <c r="E18" i="15"/>
  <c r="E17" i="15"/>
  <c r="F17" i="15" s="1"/>
  <c r="F47" i="15"/>
  <c r="E47" i="15"/>
  <c r="E16" i="15"/>
  <c r="F16" i="15" s="1"/>
  <c r="E15" i="15"/>
  <c r="F15" i="15" s="1"/>
  <c r="E86" i="15"/>
  <c r="F86" i="15" s="1"/>
  <c r="E46" i="15"/>
  <c r="F46" i="15" s="1"/>
  <c r="E34" i="15"/>
  <c r="F34" i="15" s="1"/>
  <c r="F45" i="15"/>
  <c r="E45" i="15"/>
  <c r="E30" i="15"/>
  <c r="F30" i="15" s="1"/>
  <c r="F44" i="15"/>
  <c r="E44" i="15"/>
  <c r="E14" i="15"/>
  <c r="F14" i="15" s="1"/>
  <c r="E85" i="15"/>
  <c r="F85" i="15" s="1"/>
  <c r="E43" i="15"/>
  <c r="F43" i="15" s="1"/>
  <c r="E29" i="15"/>
  <c r="F29" i="15" s="1"/>
  <c r="E28" i="15"/>
  <c r="F28" i="15" s="1"/>
  <c r="F84" i="15"/>
  <c r="E84" i="15"/>
  <c r="E83" i="15"/>
  <c r="F83" i="15" s="1"/>
  <c r="F13" i="15"/>
  <c r="E13" i="15"/>
  <c r="E12" i="15"/>
  <c r="F12" i="15" s="1"/>
  <c r="E11" i="15"/>
  <c r="F11" i="15" s="1"/>
  <c r="E90" i="15"/>
  <c r="F90" i="15" s="1"/>
  <c r="E27" i="15"/>
  <c r="F27" i="15" s="1"/>
  <c r="E82" i="15"/>
  <c r="F82" i="15" s="1"/>
  <c r="F71" i="15"/>
  <c r="E71" i="15"/>
  <c r="E42" i="15"/>
  <c r="F42" i="15" s="1"/>
  <c r="F10" i="15"/>
  <c r="E10" i="15"/>
  <c r="E81" i="15"/>
  <c r="F81" i="15" s="1"/>
  <c r="E70" i="15"/>
  <c r="F70" i="15" s="1"/>
  <c r="E69" i="15"/>
  <c r="F69" i="15" s="1"/>
  <c r="E97" i="15"/>
  <c r="F97" i="15" s="1"/>
  <c r="E96" i="15"/>
  <c r="F96" i="15" s="1"/>
  <c r="F59" i="15"/>
  <c r="E59" i="15"/>
  <c r="E68" i="15"/>
  <c r="F68" i="15" s="1"/>
  <c r="F41" i="15"/>
  <c r="E41" i="15"/>
  <c r="E54" i="15"/>
  <c r="F54" i="15" s="1"/>
  <c r="E40" i="15"/>
  <c r="F40" i="15" s="1"/>
  <c r="E58" i="15"/>
  <c r="F58" i="15" s="1"/>
  <c r="E9" i="15"/>
  <c r="F9" i="15" s="1"/>
  <c r="E80" i="15"/>
  <c r="F80" i="15" s="1"/>
  <c r="F67" i="15"/>
  <c r="E67" i="15"/>
  <c r="E66" i="15"/>
  <c r="F66" i="15" s="1"/>
  <c r="F79" i="15"/>
  <c r="E79" i="15"/>
  <c r="E95" i="15"/>
  <c r="F95" i="15" s="1"/>
  <c r="E26" i="15"/>
  <c r="F26" i="15" s="1"/>
  <c r="E57" i="15"/>
  <c r="F57" i="15" s="1"/>
  <c r="F65" i="15"/>
  <c r="E65" i="15"/>
  <c r="E39" i="15"/>
  <c r="F39" i="15" s="1"/>
  <c r="F64" i="15"/>
  <c r="E64" i="15"/>
  <c r="E53" i="15"/>
  <c r="F53" i="15" s="1"/>
  <c r="F63" i="15"/>
  <c r="E63" i="15"/>
  <c r="E62" i="15"/>
  <c r="F62" i="15" s="1"/>
  <c r="E25" i="15"/>
  <c r="F25" i="15" s="1"/>
  <c r="E78" i="15"/>
  <c r="F78" i="15" s="1"/>
  <c r="F52" i="15"/>
  <c r="E52" i="15"/>
  <c r="E94" i="15"/>
  <c r="F94" i="15" s="1"/>
  <c r="E56" i="15"/>
  <c r="F56" i="15" s="1"/>
  <c r="E77" i="15"/>
  <c r="F77" i="15" s="1"/>
  <c r="F93" i="15"/>
  <c r="E93" i="15"/>
  <c r="E89" i="15"/>
  <c r="F89" i="15" s="1"/>
  <c r="E88" i="15"/>
  <c r="F88" i="15" s="1"/>
  <c r="E38" i="15"/>
  <c r="F38" i="15" s="1"/>
  <c r="F92" i="15"/>
  <c r="E92" i="15"/>
  <c r="E33" i="15"/>
  <c r="F33" i="15" s="1"/>
  <c r="E51" i="15"/>
  <c r="F51" i="15" s="1"/>
  <c r="E32" i="15"/>
  <c r="F32" i="15" s="1"/>
  <c r="F91" i="15"/>
  <c r="E91" i="15"/>
  <c r="E76" i="15"/>
  <c r="F76" i="15" s="1"/>
  <c r="E75" i="15"/>
  <c r="F75" i="15" s="1"/>
  <c r="E31" i="15"/>
  <c r="F31" i="15" s="1"/>
  <c r="F74" i="15"/>
  <c r="E74" i="15"/>
  <c r="E73" i="15"/>
  <c r="F73" i="15" s="1"/>
  <c r="E37" i="15"/>
  <c r="F37" i="15" s="1"/>
  <c r="D7" i="15"/>
  <c r="E7" i="15" s="1"/>
  <c r="F7" i="15" s="1"/>
  <c r="C7" i="15"/>
  <c r="E97" i="14"/>
  <c r="F97" i="14" s="1"/>
  <c r="E96" i="14"/>
  <c r="F96" i="14" s="1"/>
  <c r="E95" i="14"/>
  <c r="F95" i="14" s="1"/>
  <c r="E94" i="14"/>
  <c r="F94" i="14" s="1"/>
  <c r="E93" i="14"/>
  <c r="F93" i="14" s="1"/>
  <c r="E92" i="14"/>
  <c r="E91" i="14"/>
  <c r="E90" i="14"/>
  <c r="E89" i="14"/>
  <c r="F89" i="14" s="1"/>
  <c r="E88" i="14"/>
  <c r="F88" i="14" s="1"/>
  <c r="E87" i="14"/>
  <c r="F87" i="14" s="1"/>
  <c r="E86" i="14"/>
  <c r="F86" i="14" s="1"/>
  <c r="E85" i="14"/>
  <c r="F85" i="14" s="1"/>
  <c r="E84" i="14"/>
  <c r="E83" i="14"/>
  <c r="E82" i="14"/>
  <c r="E81" i="14"/>
  <c r="F81" i="14" s="1"/>
  <c r="E80" i="14"/>
  <c r="F80" i="14" s="1"/>
  <c r="E79" i="14"/>
  <c r="F79" i="14" s="1"/>
  <c r="E78" i="14"/>
  <c r="F78" i="14" s="1"/>
  <c r="E77" i="14"/>
  <c r="F77" i="14" s="1"/>
  <c r="E76" i="14"/>
  <c r="E75" i="14"/>
  <c r="E74" i="14"/>
  <c r="E73" i="14"/>
  <c r="F73" i="14" s="1"/>
  <c r="E72" i="14"/>
  <c r="F72" i="14" s="1"/>
  <c r="E71" i="14"/>
  <c r="F71" i="14" s="1"/>
  <c r="E70" i="14"/>
  <c r="F70" i="14" s="1"/>
  <c r="E69" i="14"/>
  <c r="F69" i="14" s="1"/>
  <c r="E68" i="14"/>
  <c r="E67" i="14"/>
  <c r="E66" i="14"/>
  <c r="E65" i="14"/>
  <c r="F65" i="14" s="1"/>
  <c r="E64" i="14"/>
  <c r="F64" i="14" s="1"/>
  <c r="E63" i="14"/>
  <c r="F63" i="14" s="1"/>
  <c r="E62" i="14"/>
  <c r="F62" i="14" s="1"/>
  <c r="E61" i="14"/>
  <c r="F61" i="14" s="1"/>
  <c r="E60" i="14"/>
  <c r="E59" i="14"/>
  <c r="E58" i="14"/>
  <c r="E57" i="14"/>
  <c r="F57" i="14" s="1"/>
  <c r="E56" i="14"/>
  <c r="F56" i="14" s="1"/>
  <c r="E55" i="14"/>
  <c r="F55" i="14" s="1"/>
  <c r="E54" i="14"/>
  <c r="F54" i="14" s="1"/>
  <c r="E53" i="14"/>
  <c r="F53" i="14" s="1"/>
  <c r="E52" i="14"/>
  <c r="E51" i="14"/>
  <c r="E50" i="14"/>
  <c r="E49" i="14"/>
  <c r="F49" i="14" s="1"/>
  <c r="E48" i="14"/>
  <c r="F48" i="14" s="1"/>
  <c r="E47" i="14"/>
  <c r="F47" i="14" s="1"/>
  <c r="E46" i="14"/>
  <c r="F46" i="14" s="1"/>
  <c r="E45" i="14"/>
  <c r="F45" i="14" s="1"/>
  <c r="E44" i="14"/>
  <c r="E43" i="14"/>
  <c r="E42" i="14"/>
  <c r="E41" i="14"/>
  <c r="F41" i="14" s="1"/>
  <c r="E40" i="14"/>
  <c r="E39" i="14"/>
  <c r="F39" i="14" s="1"/>
  <c r="E38" i="14"/>
  <c r="E37" i="14"/>
  <c r="F37" i="14" s="1"/>
  <c r="E36" i="14"/>
  <c r="E35" i="14"/>
  <c r="F35" i="14" s="1"/>
  <c r="E34" i="14"/>
  <c r="E33" i="14"/>
  <c r="F33" i="14" s="1"/>
  <c r="E32" i="14"/>
  <c r="E31" i="14"/>
  <c r="F31" i="14" s="1"/>
  <c r="E30" i="14"/>
  <c r="E29" i="14"/>
  <c r="F29" i="14" s="1"/>
  <c r="E28" i="14"/>
  <c r="E27" i="14"/>
  <c r="F27" i="14" s="1"/>
  <c r="E26" i="14"/>
  <c r="E25" i="14"/>
  <c r="F25" i="14" s="1"/>
  <c r="E24" i="14"/>
  <c r="E23" i="14"/>
  <c r="F23" i="14" s="1"/>
  <c r="E22" i="14"/>
  <c r="E21" i="14"/>
  <c r="F21" i="14" s="1"/>
  <c r="E20" i="14"/>
  <c r="E19" i="14"/>
  <c r="F19" i="14" s="1"/>
  <c r="E18" i="14"/>
  <c r="E17" i="14"/>
  <c r="F17" i="14" s="1"/>
  <c r="E16" i="14"/>
  <c r="E15" i="14"/>
  <c r="F15" i="14" s="1"/>
  <c r="E14" i="14"/>
  <c r="E13" i="14"/>
  <c r="F13" i="14" s="1"/>
  <c r="E12" i="14"/>
  <c r="E11" i="14"/>
  <c r="F11" i="14" s="1"/>
  <c r="E10" i="14"/>
  <c r="E9" i="14"/>
  <c r="F9" i="14" s="1"/>
  <c r="D7" i="14"/>
  <c r="C7" i="14"/>
  <c r="E53" i="13"/>
  <c r="F53" i="13" s="1"/>
  <c r="E34" i="13"/>
  <c r="F34" i="13" s="1"/>
  <c r="E68" i="13"/>
  <c r="F68" i="13" s="1"/>
  <c r="E61" i="13"/>
  <c r="F61" i="13" s="1"/>
  <c r="E21" i="13"/>
  <c r="F21" i="13" s="1"/>
  <c r="E41" i="13"/>
  <c r="E35" i="13"/>
  <c r="E26" i="13"/>
  <c r="E23" i="13"/>
  <c r="F23" i="13" s="1"/>
  <c r="E29" i="13"/>
  <c r="F29" i="13" s="1"/>
  <c r="E66" i="13"/>
  <c r="F66" i="13" s="1"/>
  <c r="E55" i="13"/>
  <c r="F55" i="13" s="1"/>
  <c r="E11" i="13"/>
  <c r="F11" i="13" s="1"/>
  <c r="E17" i="13"/>
  <c r="E15" i="13"/>
  <c r="E10" i="13"/>
  <c r="E9" i="13"/>
  <c r="F9" i="13" s="1"/>
  <c r="E43" i="13"/>
  <c r="F43" i="13" s="1"/>
  <c r="E25" i="13"/>
  <c r="F25" i="13" s="1"/>
  <c r="E13" i="13"/>
  <c r="F13" i="13" s="1"/>
  <c r="E12" i="13"/>
  <c r="F12" i="13" s="1"/>
  <c r="E87" i="13"/>
  <c r="E52" i="13"/>
  <c r="E32" i="13"/>
  <c r="E73" i="13"/>
  <c r="F73" i="13" s="1"/>
  <c r="E16" i="13"/>
  <c r="F16" i="13" s="1"/>
  <c r="E45" i="13"/>
  <c r="F45" i="13" s="1"/>
  <c r="E14" i="13"/>
  <c r="F14" i="13" s="1"/>
  <c r="E78" i="13"/>
  <c r="F78" i="13" s="1"/>
  <c r="E70" i="13"/>
  <c r="E40" i="13"/>
  <c r="E39" i="13"/>
  <c r="E75" i="13"/>
  <c r="F75" i="13" s="1"/>
  <c r="E72" i="13"/>
  <c r="F72" i="13" s="1"/>
  <c r="E36" i="13"/>
  <c r="F36" i="13" s="1"/>
  <c r="E22" i="13"/>
  <c r="F22" i="13" s="1"/>
  <c r="E28" i="13"/>
  <c r="F28" i="13" s="1"/>
  <c r="E91" i="13"/>
  <c r="E38" i="13"/>
  <c r="E77" i="13"/>
  <c r="E76" i="13"/>
  <c r="F76" i="13" s="1"/>
  <c r="E46" i="13"/>
  <c r="F46" i="13" s="1"/>
  <c r="E18" i="13"/>
  <c r="F18" i="13" s="1"/>
  <c r="E85" i="13"/>
  <c r="F85" i="13" s="1"/>
  <c r="E71" i="13"/>
  <c r="F71" i="13" s="1"/>
  <c r="E69" i="13"/>
  <c r="E97" i="13"/>
  <c r="E95" i="13"/>
  <c r="E44" i="13"/>
  <c r="F44" i="13" s="1"/>
  <c r="E64" i="13"/>
  <c r="F64" i="13" s="1"/>
  <c r="E31" i="13"/>
  <c r="F31" i="13" s="1"/>
  <c r="E47" i="13"/>
  <c r="F47" i="13" s="1"/>
  <c r="E30" i="13"/>
  <c r="F30" i="13" s="1"/>
  <c r="E51" i="13"/>
  <c r="E24" i="13"/>
  <c r="E84" i="13"/>
  <c r="E58" i="13"/>
  <c r="F58" i="13" s="1"/>
  <c r="E59" i="13"/>
  <c r="E86" i="13"/>
  <c r="F86" i="13" s="1"/>
  <c r="E92" i="13"/>
  <c r="E37" i="13"/>
  <c r="F37" i="13" s="1"/>
  <c r="E67" i="13"/>
  <c r="E62" i="13"/>
  <c r="F62" i="13" s="1"/>
  <c r="E27" i="13"/>
  <c r="F60" i="13"/>
  <c r="E60" i="13"/>
  <c r="E65" i="13"/>
  <c r="E63" i="13"/>
  <c r="F63" i="13" s="1"/>
  <c r="E56" i="13"/>
  <c r="E42" i="13"/>
  <c r="F42" i="13" s="1"/>
  <c r="E83" i="13"/>
  <c r="E50" i="13"/>
  <c r="F50" i="13" s="1"/>
  <c r="E94" i="13"/>
  <c r="E48" i="13"/>
  <c r="F48" i="13" s="1"/>
  <c r="E82" i="13"/>
  <c r="E90" i="13"/>
  <c r="F90" i="13" s="1"/>
  <c r="E89" i="13"/>
  <c r="E88" i="13"/>
  <c r="F88" i="13" s="1"/>
  <c r="E54" i="13"/>
  <c r="E96" i="13"/>
  <c r="F96" i="13" s="1"/>
  <c r="E19" i="13"/>
  <c r="F49" i="13"/>
  <c r="E49" i="13"/>
  <c r="E33" i="13"/>
  <c r="E93" i="13"/>
  <c r="F93" i="13" s="1"/>
  <c r="E81" i="13"/>
  <c r="E74" i="13"/>
  <c r="F74" i="13" s="1"/>
  <c r="E57" i="13"/>
  <c r="E79" i="13"/>
  <c r="F79" i="13" s="1"/>
  <c r="E80" i="13"/>
  <c r="E20" i="13"/>
  <c r="F20" i="13" s="1"/>
  <c r="D7" i="13"/>
  <c r="C7" i="13"/>
  <c r="E74" i="12"/>
  <c r="F74" i="12" s="1"/>
  <c r="E58" i="12"/>
  <c r="F58" i="12" s="1"/>
  <c r="E79" i="12"/>
  <c r="F79" i="12" s="1"/>
  <c r="F17" i="12"/>
  <c r="E17" i="12"/>
  <c r="E37" i="12"/>
  <c r="F37" i="12" s="1"/>
  <c r="E48" i="12"/>
  <c r="E44" i="12"/>
  <c r="F44" i="12" s="1"/>
  <c r="E70" i="12"/>
  <c r="E22" i="12"/>
  <c r="F22" i="12" s="1"/>
  <c r="E40" i="12"/>
  <c r="F40" i="12" s="1"/>
  <c r="E49" i="12"/>
  <c r="F49" i="12" s="1"/>
  <c r="E53" i="12"/>
  <c r="F53" i="12" s="1"/>
  <c r="E12" i="12"/>
  <c r="F12" i="12" s="1"/>
  <c r="E30" i="12"/>
  <c r="E38" i="12"/>
  <c r="E11" i="12"/>
  <c r="F11" i="12" s="1"/>
  <c r="E33" i="12"/>
  <c r="F33" i="12" s="1"/>
  <c r="F18" i="12"/>
  <c r="E18" i="12"/>
  <c r="E63" i="12"/>
  <c r="F63" i="12" s="1"/>
  <c r="E14" i="12"/>
  <c r="E35" i="12"/>
  <c r="F35" i="12" s="1"/>
  <c r="E96" i="12"/>
  <c r="E39" i="12"/>
  <c r="E43" i="12"/>
  <c r="F43" i="12" s="1"/>
  <c r="E10" i="12"/>
  <c r="F10" i="12" s="1"/>
  <c r="E51" i="12"/>
  <c r="F51" i="12" s="1"/>
  <c r="E32" i="12"/>
  <c r="F32" i="12" s="1"/>
  <c r="E41" i="12"/>
  <c r="E64" i="12"/>
  <c r="F64" i="12" s="1"/>
  <c r="E16" i="12"/>
  <c r="E27" i="12"/>
  <c r="E24" i="12"/>
  <c r="F24" i="12" s="1"/>
  <c r="E76" i="12"/>
  <c r="F76" i="12" s="1"/>
  <c r="E77" i="12"/>
  <c r="F77" i="12" s="1"/>
  <c r="E9" i="12"/>
  <c r="F9" i="12" s="1"/>
  <c r="E25" i="12"/>
  <c r="E19" i="12"/>
  <c r="F19" i="12" s="1"/>
  <c r="E87" i="12"/>
  <c r="F87" i="12" s="1"/>
  <c r="E21" i="12"/>
  <c r="F21" i="12" s="1"/>
  <c r="E60" i="12"/>
  <c r="F60" i="12" s="1"/>
  <c r="E69" i="12"/>
  <c r="F69" i="12" s="1"/>
  <c r="E28" i="12"/>
  <c r="F28" i="12" s="1"/>
  <c r="E20" i="12"/>
  <c r="F20" i="12" s="1"/>
  <c r="E85" i="12"/>
  <c r="E71" i="12"/>
  <c r="E57" i="12"/>
  <c r="F57" i="12" s="1"/>
  <c r="E92" i="12"/>
  <c r="F92" i="12" s="1"/>
  <c r="E91" i="12"/>
  <c r="F91" i="12" s="1"/>
  <c r="E56" i="12"/>
  <c r="F56" i="12" s="1"/>
  <c r="E72" i="12"/>
  <c r="F72" i="12" s="1"/>
  <c r="E54" i="12"/>
  <c r="F54" i="12" s="1"/>
  <c r="E45" i="12"/>
  <c r="E59" i="12"/>
  <c r="E61" i="12"/>
  <c r="E31" i="12"/>
  <c r="F31" i="12" s="1"/>
  <c r="E84" i="12"/>
  <c r="F84" i="12" s="1"/>
  <c r="E75" i="12"/>
  <c r="F75" i="12" s="1"/>
  <c r="E78" i="12"/>
  <c r="E86" i="12"/>
  <c r="F86" i="12" s="1"/>
  <c r="E90" i="12"/>
  <c r="F90" i="12" s="1"/>
  <c r="E26" i="12"/>
  <c r="F26" i="12" s="1"/>
  <c r="E36" i="12"/>
  <c r="E65" i="12"/>
  <c r="F65" i="12" s="1"/>
  <c r="E47" i="12"/>
  <c r="F47" i="12" s="1"/>
  <c r="E68" i="12"/>
  <c r="F68" i="12" s="1"/>
  <c r="E29" i="12"/>
  <c r="E62" i="12"/>
  <c r="F62" i="12" s="1"/>
  <c r="E66" i="12"/>
  <c r="F66" i="12" s="1"/>
  <c r="E23" i="12"/>
  <c r="F23" i="12" s="1"/>
  <c r="E83" i="12"/>
  <c r="F83" i="12" s="1"/>
  <c r="E46" i="12"/>
  <c r="F46" i="12" s="1"/>
  <c r="E93" i="12"/>
  <c r="F93" i="12" s="1"/>
  <c r="E55" i="12"/>
  <c r="F55" i="12" s="1"/>
  <c r="E82" i="12"/>
  <c r="E97" i="12"/>
  <c r="F97" i="12" s="1"/>
  <c r="E95" i="12"/>
  <c r="F95" i="12" s="1"/>
  <c r="E94" i="12"/>
  <c r="F94" i="12" s="1"/>
  <c r="E34" i="12"/>
  <c r="F34" i="12" s="1"/>
  <c r="E88" i="12"/>
  <c r="F88" i="12" s="1"/>
  <c r="E50" i="12"/>
  <c r="F50" i="12" s="1"/>
  <c r="E52" i="12"/>
  <c r="F52" i="12" s="1"/>
  <c r="E42" i="12"/>
  <c r="E89" i="12"/>
  <c r="F89" i="12" s="1"/>
  <c r="E81" i="12"/>
  <c r="F81" i="12" s="1"/>
  <c r="E73" i="12"/>
  <c r="F73" i="12" s="1"/>
  <c r="E13" i="12"/>
  <c r="F13" i="12" s="1"/>
  <c r="E15" i="12"/>
  <c r="F15" i="12" s="1"/>
  <c r="E80" i="12"/>
  <c r="F80" i="12" s="1"/>
  <c r="E67" i="12"/>
  <c r="F67" i="12" s="1"/>
  <c r="D7" i="12"/>
  <c r="E7" i="12" s="1"/>
  <c r="C7" i="12"/>
  <c r="F7" i="12" l="1"/>
  <c r="E7" i="13"/>
  <c r="E7" i="14"/>
  <c r="F7" i="14"/>
  <c r="F16" i="14"/>
  <c r="F24" i="14"/>
  <c r="F32" i="14"/>
  <c r="F40" i="14"/>
  <c r="F12" i="14"/>
  <c r="F22" i="14"/>
  <c r="F30" i="14"/>
  <c r="F38" i="14"/>
  <c r="F43" i="14"/>
  <c r="F50" i="14"/>
  <c r="F52" i="14"/>
  <c r="F59" i="14"/>
  <c r="F66" i="14"/>
  <c r="F68" i="14"/>
  <c r="F75" i="14"/>
  <c r="F82" i="14"/>
  <c r="F84" i="14"/>
  <c r="F91" i="14"/>
  <c r="F20" i="14"/>
  <c r="F28" i="14"/>
  <c r="F36" i="14"/>
  <c r="F10" i="14"/>
  <c r="F14" i="14"/>
  <c r="F18" i="14"/>
  <c r="F26" i="14"/>
  <c r="F34" i="14"/>
  <c r="F42" i="14"/>
  <c r="F44" i="14"/>
  <c r="F51" i="14"/>
  <c r="F58" i="14"/>
  <c r="F60" i="14"/>
  <c r="F67" i="14"/>
  <c r="F74" i="14"/>
  <c r="F76" i="14"/>
  <c r="F83" i="14"/>
  <c r="F90" i="14"/>
  <c r="F92" i="14"/>
  <c r="F7" i="13"/>
  <c r="F33" i="13"/>
  <c r="F82" i="13"/>
  <c r="F65" i="13"/>
  <c r="F59" i="13"/>
  <c r="F57" i="13"/>
  <c r="F89" i="13"/>
  <c r="F56" i="13"/>
  <c r="F92" i="13"/>
  <c r="F24" i="13"/>
  <c r="F95" i="13"/>
  <c r="F69" i="13"/>
  <c r="F38" i="13"/>
  <c r="F39" i="13"/>
  <c r="F70" i="13"/>
  <c r="F52" i="13"/>
  <c r="F10" i="13"/>
  <c r="F17" i="13"/>
  <c r="F35" i="13"/>
  <c r="F54" i="13"/>
  <c r="F83" i="13"/>
  <c r="F67" i="13"/>
  <c r="F80" i="13"/>
  <c r="F81" i="13"/>
  <c r="F19" i="13"/>
  <c r="F94" i="13"/>
  <c r="F27" i="13"/>
  <c r="F84" i="13"/>
  <c r="F51" i="13"/>
  <c r="F97" i="13"/>
  <c r="F77" i="13"/>
  <c r="F91" i="13"/>
  <c r="F40" i="13"/>
  <c r="F32" i="13"/>
  <c r="F87" i="13"/>
  <c r="F15" i="13"/>
  <c r="F26" i="13"/>
  <c r="F41" i="13"/>
  <c r="F59" i="12"/>
  <c r="F16" i="12"/>
  <c r="F96" i="12"/>
  <c r="F30" i="12"/>
  <c r="F42" i="12"/>
  <c r="F82" i="12"/>
  <c r="F29" i="12"/>
  <c r="F36" i="12"/>
  <c r="F78" i="12"/>
  <c r="F85" i="12"/>
  <c r="F61" i="12"/>
  <c r="F45" i="12"/>
  <c r="F48" i="12"/>
  <c r="F71" i="12"/>
  <c r="F27" i="12"/>
  <c r="F39" i="12"/>
  <c r="F38" i="12"/>
  <c r="F25" i="12"/>
  <c r="F41" i="12"/>
  <c r="F14" i="12"/>
  <c r="F70" i="12"/>
</calcChain>
</file>

<file path=xl/sharedStrings.xml><?xml version="1.0" encoding="utf-8"?>
<sst xmlns="http://schemas.openxmlformats.org/spreadsheetml/2006/main" count="432" uniqueCount="113">
  <si>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</si>
  <si>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</si>
  <si>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</si>
  <si>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</si>
  <si>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</si>
  <si>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</si>
  <si>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</si>
  <si>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</si>
  <si>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</si>
  <si>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</si>
  <si>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</si>
  <si>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</si>
  <si>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</si>
  <si>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</si>
  <si>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</si>
  <si>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</si>
  <si>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</si>
  <si>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</si>
  <si>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</si>
  <si>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</si>
  <si>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</si>
  <si>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</si>
  <si>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</si>
  <si>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</si>
  <si>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</si>
  <si>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</si>
  <si>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</si>
  <si>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</si>
  <si>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</si>
  <si>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</si>
  <si>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</si>
  <si>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</si>
  <si>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</si>
  <si>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</si>
  <si>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</si>
  <si>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</si>
  <si>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</si>
  <si>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</si>
  <si>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</si>
  <si>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</si>
  <si>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</si>
  <si>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</si>
  <si>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</si>
  <si>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</si>
  <si>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</si>
  <si>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</si>
  <si>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</si>
  <si>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</si>
  <si>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</si>
  <si>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</si>
  <si>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</si>
  <si>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</si>
  <si>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</si>
  <si>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</si>
  <si>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</si>
  <si>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</si>
  <si>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</si>
  <si>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</si>
  <si>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</si>
  <si>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</si>
  <si>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</si>
  <si>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</si>
  <si>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</si>
  <si>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</si>
  <si>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</si>
  <si>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</si>
  <si>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</si>
  <si>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</si>
  <si>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</si>
  <si>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</si>
  <si>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</si>
  <si>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</si>
  <si>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</si>
  <si>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Decile Rank</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</si>
  <si>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</si>
  <si>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</si>
  <si>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</si>
  <si>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</si>
  <si>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</si>
  <si>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</si>
  <si>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CENTRAL IOWA INDUSTRY PROJECTIONS (2022 - 2032)</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</si>
  <si>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</si>
  <si>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</si>
  <si>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</si>
  <si>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</si>
  <si>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</si>
  <si>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</si>
  <si>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</si>
  <si>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</si>
  <si>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</si>
  <si>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</si>
  <si>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</si>
  <si>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</si>
  <si>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</si>
  <si>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</si>
  <si>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</si>
  <si>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</si>
  <si>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</si>
  <si>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</si>
  <si>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</si>
  <si>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</si>
  <si>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</si>
  <si>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</si>
  <si>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</si>
  <si>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</si>
  <si>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</si>
  <si>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</si>
  <si>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</si>
  <si>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</si>
  <si>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</si>
  <si>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</si>
  <si>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Source: Labor Force and Occupational Analysis Bureau, Iowa Workforce Development </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</si>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</sst>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6" borderId="6" applyNumberFormat="0" applyFont="0" applyAlignment="0" applyProtection="0"/>
  </cellStyleXfs>
  <cellXfs count="47">
    <xf numFmtId="0" fontId="0" fillId="0" borderId="0" xfId="0"/>
    <xf numFmtId="3" fontId="0" fillId="0" borderId="0" xfId="0" applyNumberFormat="1"/>
    <xf numFmtId="0" fontId="2" fillId="0" borderId="0" xfId="0" applyFont="1"/>
    <xf numFmtId="3"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2" fillId="0" borderId="0" xfId="0" applyNumberFormat="1" applyFont="1"/>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0" fontId="2" fillId="3" borderId="4" xfId="0" applyFont="1" applyFill="1" applyBorder="1" applyAlignment="1">
      <alignment horizontal="right"/>
    </xf>
    <xf numFmtId="0" fontId="2" fillId="3" borderId="0" xfId="0" applyFont="1" applyFill="1"/>
    <xf numFmtId="0" fontId="2" fillId="3" borderId="5" xfId="0" applyFont="1" applyFill="1" applyBorder="1" applyAlignment="1">
      <alignment horizontal="right"/>
    </xf>
    <xf numFmtId="0" fontId="0" fillId="7" borderId="0" xfId="0" applyFill="1"/>
    <xf numFmtId="0" fontId="9" fillId="7" borderId="7" xfId="0" applyFont="1" applyFill="1" applyBorder="1"/>
    <xf numFmtId="0" fontId="0" fillId="7" borderId="8" xfId="0" applyFill="1" applyBorder="1"/>
    <xf numFmtId="0" fontId="3" fillId="7" borderId="8" xfId="0" applyFont="1" applyFill="1" applyBorder="1" applyAlignment="1">
      <alignment horizontal="left" wrapText="1"/>
    </xf>
    <xf numFmtId="0" fontId="10" fillId="7" borderId="8" xfId="0" applyFont="1" applyFill="1" applyBorder="1" applyAlignment="1">
      <alignment horizontal="left" wrapText="1"/>
    </xf>
    <xf numFmtId="0" fontId="0" fillId="7" borderId="0" xfId="0" applyFill="1" applyAlignment="1">
      <alignment wrapText="1"/>
    </xf>
    <xf numFmtId="0" fontId="6" fillId="4" borderId="8" xfId="3" applyBorder="1" applyAlignment="1">
      <alignment horizontal="left" wrapText="1"/>
    </xf>
    <xf numFmtId="0" fontId="7" fillId="5" borderId="8" xfId="4" applyBorder="1" applyAlignment="1">
      <alignment horizontal="left" wrapText="1"/>
    </xf>
    <xf numFmtId="0" fontId="8" fillId="6" borderId="9" xfId="5" applyFont="1" applyBorder="1"/>
    <xf numFmtId="0" fontId="0" fillId="7"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3" borderId="0" xfId="0" applyFont="1" applyFill="1" applyAlignment="1">
      <alignment vertical="center"/>
    </xf>
    <xf numFmtId="0" fontId="2" fillId="3" borderId="5" xfId="0" applyFont="1" applyFill="1" applyBorder="1" applyAlignment="1">
      <alignment vertical="center"/>
    </xf>
    <xf numFmtId="164" fontId="2" fillId="3" borderId="4" xfId="0" applyNumberFormat="1" applyFont="1" applyFill="1" applyBorder="1" applyAlignment="1">
      <alignment horizontal="right"/>
    </xf>
    <xf numFmtId="164" fontId="2" fillId="3" borderId="0" xfId="0" applyNumberFormat="1" applyFont="1" applyFill="1" applyAlignment="1">
      <alignment horizontal="right"/>
    </xf>
    <xf numFmtId="164" fontId="2" fillId="3" borderId="5" xfId="0" applyNumberFormat="1" applyFont="1" applyFill="1" applyBorder="1" applyAlignment="1">
      <alignment horizontal="right"/>
    </xf>
    <xf numFmtId="0" fontId="4" fillId="0" borderId="0" xfId="0" applyFont="1" applyAlignment="1">
      <alignment horizont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5AF2A-69D6-4108-A1D4-47AD98C11530}">
  <dimension ref="A1:F104"/>
  <sheetViews>
    <sheetView tabSelected="1" workbookViewId="0">
      <selection activeCell="O21" sqref="O21"/>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6" t="s">
        <v>80</v>
      </c>
      <c r="B1" s="46"/>
      <c r="C1" s="46"/>
      <c r="D1" s="46"/>
      <c r="E1" s="46"/>
      <c r="F1" s="46"/>
    </row>
    <row r="3" spans="1:6" x14ac:dyDescent="0.2">
      <c r="A3" s="4"/>
      <c r="B3" s="7"/>
      <c r="C3" s="30">
        <v>2022</v>
      </c>
      <c r="D3" s="12">
        <v>2032</v>
      </c>
      <c r="E3" s="7"/>
      <c r="F3" s="13"/>
    </row>
    <row r="4" spans="1:6" x14ac:dyDescent="0.2">
      <c r="A4" s="5"/>
      <c r="B4" s="31" t="s">
        <v>64</v>
      </c>
      <c r="C4" s="32" t="s">
        <v>68</v>
      </c>
      <c r="D4" s="14" t="s">
        <v>69</v>
      </c>
      <c r="E4" s="33" t="s">
        <v>70</v>
      </c>
      <c r="F4" s="15" t="s">
        <v>0</v>
      </c>
    </row>
    <row r="5" spans="1:6" ht="15" customHeight="1" x14ac:dyDescent="0.2">
      <c r="A5" s="6" t="s">
        <v>62</v>
      </c>
      <c r="B5" s="34" t="s">
        <v>65</v>
      </c>
      <c r="C5" s="35" t="s">
        <v>71</v>
      </c>
      <c r="D5" s="36" t="s">
        <v>71</v>
      </c>
      <c r="E5" s="37" t="s">
        <v>2</v>
      </c>
      <c r="F5" s="16" t="s">
        <v>1</v>
      </c>
    </row>
    <row r="7" spans="1:6" x14ac:dyDescent="0.2">
      <c r="A7" s="2" t="s">
        <v>66</v>
      </c>
      <c r="B7" s="38" t="s">
        <v>63</v>
      </c>
      <c r="C7" s="3">
        <f>SUM(C9:C98)</f>
        <v>508890</v>
      </c>
      <c r="D7" s="3">
        <f>SUM(D9:D98)</f>
        <v>547740</v>
      </c>
      <c r="E7" s="3">
        <f>D7-C7</f>
        <v>38850</v>
      </c>
      <c r="F7" s="10">
        <f>IF(E7=0,0,E7/C7)</f>
        <v>7.6342628072864474E-2</v>
      </c>
    </row>
    <row r="8" spans="1:6" x14ac:dyDescent="0.2">
      <c r="B8" s="39"/>
    </row>
    <row r="9" spans="1:6" x14ac:dyDescent="0.2">
      <c r="A9" t="s">
        <v>81</v>
      </c>
      <c r="B9" s="39">
        <v>671</v>
      </c>
      <c r="C9" s="40">
        <v>33985</v>
      </c>
      <c r="D9" s="40">
        <v>34895</v>
      </c>
      <c r="E9" s="1">
        <f>D9-C9</f>
        <v>910</v>
      </c>
      <c r="F9" s="11">
        <f>IF(E9=0,0,E9/C9)</f>
        <v>2.6776519052523172E-2</v>
      </c>
    </row>
    <row r="10" spans="1:6" x14ac:dyDescent="0.2">
      <c r="A10" t="s">
        <v>3</v>
      </c>
      <c r="B10" s="39">
        <v>113</v>
      </c>
      <c r="C10" s="40">
        <v>0</v>
      </c>
      <c r="D10" s="40">
        <v>0</v>
      </c>
      <c r="E10" s="1">
        <f t="shared" ref="E10:E73" si="0">D10-C10</f>
        <v>0</v>
      </c>
      <c r="F10" s="11">
        <f t="shared" ref="F10:F73" si="1">IF(E10=0,0,E10/C10)</f>
        <v>0</v>
      </c>
    </row>
    <row r="11" spans="1:6" x14ac:dyDescent="0.2">
      <c r="A11" t="s">
        <v>4</v>
      </c>
      <c r="B11" s="39">
        <v>114</v>
      </c>
      <c r="C11" s="40">
        <v>5</v>
      </c>
      <c r="D11" s="40">
        <v>5</v>
      </c>
      <c r="E11" s="1">
        <f t="shared" si="0"/>
        <v>0</v>
      </c>
      <c r="F11" s="11">
        <f t="shared" si="1"/>
        <v>0</v>
      </c>
    </row>
    <row r="12" spans="1:6" x14ac:dyDescent="0.2">
      <c r="A12" t="s">
        <v>82</v>
      </c>
      <c r="B12" s="39">
        <v>115</v>
      </c>
      <c r="C12" s="40">
        <v>335</v>
      </c>
      <c r="D12" s="40">
        <v>410</v>
      </c>
      <c r="E12" s="1">
        <f t="shared" si="0"/>
        <v>75</v>
      </c>
      <c r="F12" s="11">
        <f t="shared" si="1"/>
        <v>0.22388059701492538</v>
      </c>
    </row>
    <row r="13" spans="1:6" x14ac:dyDescent="0.2">
      <c r="A13" t="s">
        <v>5</v>
      </c>
      <c r="B13" s="39">
        <v>212</v>
      </c>
      <c r="C13" s="40">
        <v>350</v>
      </c>
      <c r="D13" s="40">
        <v>355</v>
      </c>
      <c r="E13" s="1">
        <f t="shared" si="0"/>
        <v>5</v>
      </c>
      <c r="F13" s="11">
        <f t="shared" si="1"/>
        <v>1.4285714285714285E-2</v>
      </c>
    </row>
    <row r="14" spans="1:6" x14ac:dyDescent="0.2">
      <c r="A14" t="s">
        <v>6</v>
      </c>
      <c r="B14" s="39">
        <v>213</v>
      </c>
      <c r="C14" s="40">
        <v>0</v>
      </c>
      <c r="D14" s="40">
        <v>0</v>
      </c>
      <c r="E14" s="1">
        <f t="shared" si="0"/>
        <v>0</v>
      </c>
      <c r="F14" s="11">
        <f t="shared" si="1"/>
        <v>0</v>
      </c>
    </row>
    <row r="15" spans="1:6" x14ac:dyDescent="0.2">
      <c r="A15" t="s">
        <v>7</v>
      </c>
      <c r="B15" s="39">
        <v>221</v>
      </c>
      <c r="C15" s="40">
        <v>1110</v>
      </c>
      <c r="D15" s="40">
        <v>1080</v>
      </c>
      <c r="E15" s="1">
        <f t="shared" si="0"/>
        <v>-30</v>
      </c>
      <c r="F15" s="11">
        <f t="shared" si="1"/>
        <v>-2.7027027027027029E-2</v>
      </c>
    </row>
    <row r="16" spans="1:6" x14ac:dyDescent="0.2">
      <c r="A16" t="s">
        <v>8</v>
      </c>
      <c r="B16" s="39">
        <v>236</v>
      </c>
      <c r="C16" s="40">
        <v>4805</v>
      </c>
      <c r="D16" s="40">
        <v>5185</v>
      </c>
      <c r="E16" s="1">
        <f t="shared" si="0"/>
        <v>380</v>
      </c>
      <c r="F16" s="11">
        <f t="shared" si="1"/>
        <v>7.9084287200832465E-2</v>
      </c>
    </row>
    <row r="17" spans="1:6" x14ac:dyDescent="0.2">
      <c r="A17" t="s">
        <v>9</v>
      </c>
      <c r="B17" s="39">
        <v>237</v>
      </c>
      <c r="C17" s="40">
        <v>3260</v>
      </c>
      <c r="D17" s="40">
        <v>3425</v>
      </c>
      <c r="E17" s="1">
        <f t="shared" si="0"/>
        <v>165</v>
      </c>
      <c r="F17" s="11">
        <f t="shared" si="1"/>
        <v>5.0613496932515337E-2</v>
      </c>
    </row>
    <row r="18" spans="1:6" x14ac:dyDescent="0.2">
      <c r="A18" t="s">
        <v>10</v>
      </c>
      <c r="B18" s="39">
        <v>238</v>
      </c>
      <c r="C18" s="40">
        <v>19290</v>
      </c>
      <c r="D18" s="40">
        <v>20325</v>
      </c>
      <c r="E18" s="1">
        <f t="shared" si="0"/>
        <v>1035</v>
      </c>
      <c r="F18" s="11">
        <f t="shared" si="1"/>
        <v>5.3654743390357695E-2</v>
      </c>
    </row>
    <row r="19" spans="1:6" x14ac:dyDescent="0.2">
      <c r="A19" t="s">
        <v>11</v>
      </c>
      <c r="B19" s="39">
        <v>311</v>
      </c>
      <c r="C19" s="40">
        <v>7475</v>
      </c>
      <c r="D19" s="40">
        <v>7335</v>
      </c>
      <c r="E19" s="1">
        <f t="shared" si="0"/>
        <v>-140</v>
      </c>
      <c r="F19" s="11">
        <f t="shared" si="1"/>
        <v>-1.8729096989966554E-2</v>
      </c>
    </row>
    <row r="20" spans="1:6" x14ac:dyDescent="0.2">
      <c r="A20" t="s">
        <v>83</v>
      </c>
      <c r="B20" s="39">
        <v>312</v>
      </c>
      <c r="C20" s="40">
        <v>825</v>
      </c>
      <c r="D20" s="40">
        <v>915</v>
      </c>
      <c r="E20" s="1">
        <f t="shared" si="0"/>
        <v>90</v>
      </c>
      <c r="F20" s="11">
        <f t="shared" si="1"/>
        <v>0.10909090909090909</v>
      </c>
    </row>
    <row r="21" spans="1:6" x14ac:dyDescent="0.2">
      <c r="A21" t="s">
        <v>12</v>
      </c>
      <c r="B21" s="39">
        <v>313</v>
      </c>
      <c r="C21" s="40">
        <v>60</v>
      </c>
      <c r="D21" s="40">
        <v>55</v>
      </c>
      <c r="E21" s="1">
        <f t="shared" si="0"/>
        <v>-5</v>
      </c>
      <c r="F21" s="11">
        <f t="shared" si="1"/>
        <v>-8.3333333333333329E-2</v>
      </c>
    </row>
    <row r="22" spans="1:6" x14ac:dyDescent="0.2">
      <c r="A22" t="s">
        <v>13</v>
      </c>
      <c r="B22" s="39">
        <v>314</v>
      </c>
      <c r="C22" s="40">
        <v>55</v>
      </c>
      <c r="D22" s="40">
        <v>50</v>
      </c>
      <c r="E22" s="1">
        <f t="shared" si="0"/>
        <v>-5</v>
      </c>
      <c r="F22" s="11">
        <f t="shared" si="1"/>
        <v>-9.0909090909090912E-2</v>
      </c>
    </row>
    <row r="23" spans="1:6" x14ac:dyDescent="0.2">
      <c r="A23" t="s">
        <v>72</v>
      </c>
      <c r="B23" s="39">
        <v>315</v>
      </c>
      <c r="C23" s="40">
        <v>45</v>
      </c>
      <c r="D23" s="40">
        <v>35</v>
      </c>
      <c r="E23" s="1">
        <f t="shared" si="0"/>
        <v>-10</v>
      </c>
      <c r="F23" s="11">
        <f t="shared" si="1"/>
        <v>-0.22222222222222221</v>
      </c>
    </row>
    <row r="24" spans="1:6" x14ac:dyDescent="0.2">
      <c r="A24" t="s">
        <v>14</v>
      </c>
      <c r="B24" s="39">
        <v>316</v>
      </c>
      <c r="C24" s="40">
        <v>5</v>
      </c>
      <c r="D24" s="40">
        <v>5</v>
      </c>
      <c r="E24" s="1">
        <f t="shared" si="0"/>
        <v>0</v>
      </c>
      <c r="F24" s="11">
        <f t="shared" si="1"/>
        <v>0</v>
      </c>
    </row>
    <row r="25" spans="1:6" x14ac:dyDescent="0.2">
      <c r="A25" t="s">
        <v>15</v>
      </c>
      <c r="B25" s="39">
        <v>321</v>
      </c>
      <c r="C25" s="40">
        <v>3775</v>
      </c>
      <c r="D25" s="40">
        <v>3945</v>
      </c>
      <c r="E25" s="1">
        <f t="shared" si="0"/>
        <v>170</v>
      </c>
      <c r="F25" s="11">
        <f t="shared" si="1"/>
        <v>4.5033112582781455E-2</v>
      </c>
    </row>
    <row r="26" spans="1:6" x14ac:dyDescent="0.2">
      <c r="A26" t="s">
        <v>16</v>
      </c>
      <c r="B26" s="39">
        <v>322</v>
      </c>
      <c r="C26" s="40">
        <v>1060</v>
      </c>
      <c r="D26" s="40">
        <v>975</v>
      </c>
      <c r="E26" s="1">
        <f t="shared" si="0"/>
        <v>-85</v>
      </c>
      <c r="F26" s="11">
        <f t="shared" si="1"/>
        <v>-8.0188679245283015E-2</v>
      </c>
    </row>
    <row r="27" spans="1:6" x14ac:dyDescent="0.2">
      <c r="A27" t="s">
        <v>17</v>
      </c>
      <c r="B27" s="39">
        <v>323</v>
      </c>
      <c r="C27" s="40">
        <v>2405</v>
      </c>
      <c r="D27" s="40">
        <v>2565</v>
      </c>
      <c r="E27" s="1">
        <f t="shared" si="0"/>
        <v>160</v>
      </c>
      <c r="F27" s="11">
        <f t="shared" si="1"/>
        <v>6.6528066528066532E-2</v>
      </c>
    </row>
    <row r="28" spans="1:6" x14ac:dyDescent="0.2">
      <c r="A28" t="s">
        <v>18</v>
      </c>
      <c r="B28" s="39">
        <v>324</v>
      </c>
      <c r="C28" s="40">
        <v>25</v>
      </c>
      <c r="D28" s="40">
        <v>25</v>
      </c>
      <c r="E28" s="1">
        <f t="shared" si="0"/>
        <v>0</v>
      </c>
      <c r="F28" s="11">
        <f t="shared" si="1"/>
        <v>0</v>
      </c>
    </row>
    <row r="29" spans="1:6" x14ac:dyDescent="0.2">
      <c r="A29" t="s">
        <v>19</v>
      </c>
      <c r="B29" s="39">
        <v>325</v>
      </c>
      <c r="C29" s="40">
        <v>1445</v>
      </c>
      <c r="D29" s="40">
        <v>1685</v>
      </c>
      <c r="E29" s="1">
        <f t="shared" si="0"/>
        <v>240</v>
      </c>
      <c r="F29" s="11">
        <f t="shared" si="1"/>
        <v>0.16608996539792387</v>
      </c>
    </row>
    <row r="30" spans="1:6" x14ac:dyDescent="0.2">
      <c r="A30" t="s">
        <v>84</v>
      </c>
      <c r="B30" s="39">
        <v>326</v>
      </c>
      <c r="C30" s="40">
        <v>2845</v>
      </c>
      <c r="D30" s="40">
        <v>2920</v>
      </c>
      <c r="E30" s="1">
        <f t="shared" si="0"/>
        <v>75</v>
      </c>
      <c r="F30" s="11">
        <f t="shared" si="1"/>
        <v>2.6362038664323375E-2</v>
      </c>
    </row>
    <row r="31" spans="1:6" x14ac:dyDescent="0.2">
      <c r="A31" t="s">
        <v>20</v>
      </c>
      <c r="B31" s="39">
        <v>327</v>
      </c>
      <c r="C31" s="40">
        <v>1320</v>
      </c>
      <c r="D31" s="40">
        <v>1365</v>
      </c>
      <c r="E31" s="1">
        <f t="shared" si="0"/>
        <v>45</v>
      </c>
      <c r="F31" s="11">
        <f t="shared" si="1"/>
        <v>3.4090909090909088E-2</v>
      </c>
    </row>
    <row r="32" spans="1:6" x14ac:dyDescent="0.2">
      <c r="A32" t="s">
        <v>21</v>
      </c>
      <c r="B32" s="39">
        <v>331</v>
      </c>
      <c r="C32" s="40">
        <v>255</v>
      </c>
      <c r="D32" s="40">
        <v>290</v>
      </c>
      <c r="E32" s="1">
        <f t="shared" si="0"/>
        <v>35</v>
      </c>
      <c r="F32" s="11">
        <f t="shared" si="1"/>
        <v>0.13725490196078433</v>
      </c>
    </row>
    <row r="33" spans="1:6" x14ac:dyDescent="0.2">
      <c r="A33" t="s">
        <v>85</v>
      </c>
      <c r="B33" s="39">
        <v>332</v>
      </c>
      <c r="C33" s="40">
        <v>2520</v>
      </c>
      <c r="D33" s="40">
        <v>2580</v>
      </c>
      <c r="E33" s="1">
        <f t="shared" si="0"/>
        <v>60</v>
      </c>
      <c r="F33" s="11">
        <f t="shared" si="1"/>
        <v>2.3809523809523808E-2</v>
      </c>
    </row>
    <row r="34" spans="1:6" x14ac:dyDescent="0.2">
      <c r="A34" t="s">
        <v>22</v>
      </c>
      <c r="B34" s="39">
        <v>333</v>
      </c>
      <c r="C34" s="40">
        <v>9130</v>
      </c>
      <c r="D34" s="40">
        <v>9680</v>
      </c>
      <c r="E34" s="1">
        <f t="shared" si="0"/>
        <v>550</v>
      </c>
      <c r="F34" s="11">
        <f t="shared" si="1"/>
        <v>6.0240963855421686E-2</v>
      </c>
    </row>
    <row r="35" spans="1:6" x14ac:dyDescent="0.2">
      <c r="A35" t="s">
        <v>86</v>
      </c>
      <c r="B35" s="39">
        <v>334</v>
      </c>
      <c r="C35" s="40">
        <v>1760</v>
      </c>
      <c r="D35" s="40">
        <v>1810</v>
      </c>
      <c r="E35" s="1">
        <f t="shared" si="0"/>
        <v>50</v>
      </c>
      <c r="F35" s="11">
        <f t="shared" si="1"/>
        <v>2.8409090909090908E-2</v>
      </c>
    </row>
    <row r="36" spans="1:6" x14ac:dyDescent="0.2">
      <c r="A36" t="s">
        <v>87</v>
      </c>
      <c r="B36" s="39">
        <v>335</v>
      </c>
      <c r="C36" s="40">
        <v>155</v>
      </c>
      <c r="D36" s="40">
        <v>170</v>
      </c>
      <c r="E36" s="1">
        <f t="shared" si="0"/>
        <v>15</v>
      </c>
      <c r="F36" s="11">
        <f t="shared" si="1"/>
        <v>9.6774193548387094E-2</v>
      </c>
    </row>
    <row r="37" spans="1:6" x14ac:dyDescent="0.2">
      <c r="A37" t="s">
        <v>23</v>
      </c>
      <c r="B37" s="39">
        <v>336</v>
      </c>
      <c r="C37" s="40">
        <v>1850</v>
      </c>
      <c r="D37" s="40">
        <v>2135</v>
      </c>
      <c r="E37" s="1">
        <f t="shared" si="0"/>
        <v>285</v>
      </c>
      <c r="F37" s="11">
        <f t="shared" si="1"/>
        <v>0.15405405405405406</v>
      </c>
    </row>
    <row r="38" spans="1:6" x14ac:dyDescent="0.2">
      <c r="A38" t="s">
        <v>88</v>
      </c>
      <c r="B38" s="39">
        <v>337</v>
      </c>
      <c r="C38" s="40">
        <v>370</v>
      </c>
      <c r="D38" s="40">
        <v>355</v>
      </c>
      <c r="E38" s="1">
        <f t="shared" si="0"/>
        <v>-15</v>
      </c>
      <c r="F38" s="11">
        <f t="shared" si="1"/>
        <v>-4.0540540540540543E-2</v>
      </c>
    </row>
    <row r="39" spans="1:6" x14ac:dyDescent="0.2">
      <c r="A39" t="s">
        <v>24</v>
      </c>
      <c r="B39" s="39">
        <v>339</v>
      </c>
      <c r="C39" s="40">
        <v>495</v>
      </c>
      <c r="D39" s="40">
        <v>495</v>
      </c>
      <c r="E39" s="1">
        <f t="shared" si="0"/>
        <v>0</v>
      </c>
      <c r="F39" s="11">
        <f t="shared" si="1"/>
        <v>0</v>
      </c>
    </row>
    <row r="40" spans="1:6" x14ac:dyDescent="0.2">
      <c r="A40" t="s">
        <v>25</v>
      </c>
      <c r="B40" s="39">
        <v>423</v>
      </c>
      <c r="C40" s="40">
        <v>11385</v>
      </c>
      <c r="D40" s="40">
        <v>11445</v>
      </c>
      <c r="E40" s="1">
        <f t="shared" si="0"/>
        <v>60</v>
      </c>
      <c r="F40" s="11">
        <f t="shared" si="1"/>
        <v>5.270092226613966E-3</v>
      </c>
    </row>
    <row r="41" spans="1:6" x14ac:dyDescent="0.2">
      <c r="A41" t="s">
        <v>26</v>
      </c>
      <c r="B41" s="39">
        <v>424</v>
      </c>
      <c r="C41" s="40">
        <v>8500</v>
      </c>
      <c r="D41" s="40">
        <v>8575</v>
      </c>
      <c r="E41" s="1">
        <f t="shared" si="0"/>
        <v>75</v>
      </c>
      <c r="F41" s="11">
        <f t="shared" si="1"/>
        <v>8.8235294117647058E-3</v>
      </c>
    </row>
    <row r="42" spans="1:6" x14ac:dyDescent="0.2">
      <c r="A42" t="s">
        <v>89</v>
      </c>
      <c r="B42" s="39">
        <v>425</v>
      </c>
      <c r="C42" s="40">
        <v>1095</v>
      </c>
      <c r="D42" s="40">
        <v>1095</v>
      </c>
      <c r="E42" s="1">
        <f t="shared" si="0"/>
        <v>0</v>
      </c>
      <c r="F42" s="11">
        <f t="shared" si="1"/>
        <v>0</v>
      </c>
    </row>
    <row r="43" spans="1:6" x14ac:dyDescent="0.2">
      <c r="A43" t="s">
        <v>27</v>
      </c>
      <c r="B43" s="39">
        <v>441</v>
      </c>
      <c r="C43" s="40">
        <v>6465</v>
      </c>
      <c r="D43" s="40">
        <v>7185</v>
      </c>
      <c r="E43" s="1">
        <f t="shared" si="0"/>
        <v>720</v>
      </c>
      <c r="F43" s="11">
        <f t="shared" si="1"/>
        <v>0.11136890951276102</v>
      </c>
    </row>
    <row r="44" spans="1:6" x14ac:dyDescent="0.2">
      <c r="A44" t="s">
        <v>90</v>
      </c>
      <c r="B44" s="39">
        <v>444</v>
      </c>
      <c r="C44" s="40">
        <v>4470</v>
      </c>
      <c r="D44" s="40">
        <v>4625</v>
      </c>
      <c r="E44" s="1">
        <f t="shared" si="0"/>
        <v>155</v>
      </c>
      <c r="F44" s="11">
        <f t="shared" si="1"/>
        <v>3.4675615212527967E-2</v>
      </c>
    </row>
    <row r="45" spans="1:6" x14ac:dyDescent="0.2">
      <c r="A45" t="s">
        <v>91</v>
      </c>
      <c r="B45" s="39">
        <v>445</v>
      </c>
      <c r="C45" s="40">
        <v>11835</v>
      </c>
      <c r="D45" s="40">
        <v>12270</v>
      </c>
      <c r="E45" s="1">
        <f t="shared" si="0"/>
        <v>435</v>
      </c>
      <c r="F45" s="11">
        <f t="shared" si="1"/>
        <v>3.6755386565272496E-2</v>
      </c>
    </row>
    <row r="46" spans="1:6" x14ac:dyDescent="0.2">
      <c r="A46" t="s">
        <v>92</v>
      </c>
      <c r="B46" s="39">
        <v>449</v>
      </c>
      <c r="C46" s="40">
        <v>2605</v>
      </c>
      <c r="D46" s="40">
        <v>2785</v>
      </c>
      <c r="E46" s="1">
        <f t="shared" si="0"/>
        <v>180</v>
      </c>
      <c r="F46" s="11">
        <f t="shared" si="1"/>
        <v>6.9097888675623803E-2</v>
      </c>
    </row>
    <row r="47" spans="1:6" x14ac:dyDescent="0.2">
      <c r="A47" t="s">
        <v>93</v>
      </c>
      <c r="B47" s="39">
        <v>455</v>
      </c>
      <c r="C47" s="40">
        <v>8995</v>
      </c>
      <c r="D47" s="40">
        <v>9415</v>
      </c>
      <c r="E47" s="1">
        <f t="shared" si="0"/>
        <v>420</v>
      </c>
      <c r="F47" s="11">
        <f t="shared" si="1"/>
        <v>4.6692607003891051E-2</v>
      </c>
    </row>
    <row r="48" spans="1:6" x14ac:dyDescent="0.2">
      <c r="A48" t="s">
        <v>94</v>
      </c>
      <c r="B48" s="39">
        <v>456</v>
      </c>
      <c r="C48" s="40">
        <v>2415</v>
      </c>
      <c r="D48" s="40">
        <v>2455</v>
      </c>
      <c r="E48" s="1">
        <f t="shared" si="0"/>
        <v>40</v>
      </c>
      <c r="F48" s="11">
        <f t="shared" si="1"/>
        <v>1.6563146997929608E-2</v>
      </c>
    </row>
    <row r="49" spans="1:6" x14ac:dyDescent="0.2">
      <c r="A49" t="s">
        <v>95</v>
      </c>
      <c r="B49" s="39">
        <v>457</v>
      </c>
      <c r="C49" s="40">
        <v>5090</v>
      </c>
      <c r="D49" s="40">
        <v>5320</v>
      </c>
      <c r="E49" s="1">
        <f t="shared" si="0"/>
        <v>230</v>
      </c>
      <c r="F49" s="11">
        <f t="shared" si="1"/>
        <v>4.5186640471512773E-2</v>
      </c>
    </row>
    <row r="50" spans="1:6" x14ac:dyDescent="0.2">
      <c r="A50" t="s">
        <v>96</v>
      </c>
      <c r="B50" s="39">
        <v>458</v>
      </c>
      <c r="C50" s="40">
        <v>2645</v>
      </c>
      <c r="D50" s="40">
        <v>2505</v>
      </c>
      <c r="E50" s="1">
        <f t="shared" si="0"/>
        <v>-140</v>
      </c>
      <c r="F50" s="11">
        <f t="shared" si="1"/>
        <v>-5.2930056710775046E-2</v>
      </c>
    </row>
    <row r="51" spans="1:6" x14ac:dyDescent="0.2">
      <c r="A51" t="s">
        <v>97</v>
      </c>
      <c r="B51" s="39">
        <v>459</v>
      </c>
      <c r="C51" s="40">
        <v>4680</v>
      </c>
      <c r="D51" s="40">
        <v>4375</v>
      </c>
      <c r="E51" s="1">
        <f t="shared" si="0"/>
        <v>-305</v>
      </c>
      <c r="F51" s="11">
        <f t="shared" si="1"/>
        <v>-6.5170940170940175E-2</v>
      </c>
    </row>
    <row r="52" spans="1:6" x14ac:dyDescent="0.2">
      <c r="A52" t="s">
        <v>28</v>
      </c>
      <c r="B52" s="39">
        <v>481</v>
      </c>
      <c r="C52" s="40">
        <v>375</v>
      </c>
      <c r="D52" s="40">
        <v>390</v>
      </c>
      <c r="E52" s="1">
        <f t="shared" si="0"/>
        <v>15</v>
      </c>
      <c r="F52" s="11">
        <f t="shared" si="1"/>
        <v>0.04</v>
      </c>
    </row>
    <row r="53" spans="1:6" x14ac:dyDescent="0.2">
      <c r="A53" t="s">
        <v>29</v>
      </c>
      <c r="B53" s="39">
        <v>482</v>
      </c>
      <c r="C53" s="40">
        <v>725</v>
      </c>
      <c r="D53" s="40">
        <v>740</v>
      </c>
      <c r="E53" s="1">
        <f t="shared" si="0"/>
        <v>15</v>
      </c>
      <c r="F53" s="11">
        <f t="shared" si="1"/>
        <v>2.0689655172413793E-2</v>
      </c>
    </row>
    <row r="54" spans="1:6" x14ac:dyDescent="0.2">
      <c r="A54" t="s">
        <v>30</v>
      </c>
      <c r="B54" s="39">
        <v>483</v>
      </c>
      <c r="C54" s="40">
        <v>0</v>
      </c>
      <c r="D54" s="40">
        <v>0</v>
      </c>
      <c r="E54" s="1">
        <f t="shared" si="0"/>
        <v>0</v>
      </c>
      <c r="F54" s="11">
        <f t="shared" si="1"/>
        <v>0</v>
      </c>
    </row>
    <row r="55" spans="1:6" x14ac:dyDescent="0.2">
      <c r="A55" t="s">
        <v>31</v>
      </c>
      <c r="B55" s="39">
        <v>484</v>
      </c>
      <c r="C55" s="40">
        <v>6545</v>
      </c>
      <c r="D55" s="40">
        <v>7685</v>
      </c>
      <c r="E55" s="1">
        <f t="shared" si="0"/>
        <v>1140</v>
      </c>
      <c r="F55" s="11">
        <f t="shared" si="1"/>
        <v>0.17417876241405653</v>
      </c>
    </row>
    <row r="56" spans="1:6" x14ac:dyDescent="0.2">
      <c r="A56" t="s">
        <v>98</v>
      </c>
      <c r="B56" s="39">
        <v>485</v>
      </c>
      <c r="C56" s="40">
        <v>1310</v>
      </c>
      <c r="D56" s="40">
        <v>1490</v>
      </c>
      <c r="E56" s="1">
        <f t="shared" si="0"/>
        <v>180</v>
      </c>
      <c r="F56" s="11">
        <f t="shared" si="1"/>
        <v>0.13740458015267176</v>
      </c>
    </row>
    <row r="57" spans="1:6" x14ac:dyDescent="0.2">
      <c r="A57" t="s">
        <v>32</v>
      </c>
      <c r="B57" s="39">
        <v>486</v>
      </c>
      <c r="C57" s="40">
        <v>140</v>
      </c>
      <c r="D57" s="40">
        <v>145</v>
      </c>
      <c r="E57" s="1">
        <f t="shared" si="0"/>
        <v>5</v>
      </c>
      <c r="F57" s="11">
        <f t="shared" si="1"/>
        <v>3.5714285714285712E-2</v>
      </c>
    </row>
    <row r="58" spans="1:6" x14ac:dyDescent="0.2">
      <c r="A58" t="s">
        <v>33</v>
      </c>
      <c r="B58" s="39">
        <v>487</v>
      </c>
      <c r="C58" s="40">
        <v>55</v>
      </c>
      <c r="D58" s="40">
        <v>55</v>
      </c>
      <c r="E58" s="1">
        <f t="shared" si="0"/>
        <v>0</v>
      </c>
      <c r="F58" s="11">
        <f t="shared" si="1"/>
        <v>0</v>
      </c>
    </row>
    <row r="59" spans="1:6" x14ac:dyDescent="0.2">
      <c r="A59" t="s">
        <v>34</v>
      </c>
      <c r="B59" s="39">
        <v>488</v>
      </c>
      <c r="C59" s="40">
        <v>1650</v>
      </c>
      <c r="D59" s="40">
        <v>1935</v>
      </c>
      <c r="E59" s="1">
        <f t="shared" si="0"/>
        <v>285</v>
      </c>
      <c r="F59" s="11">
        <f t="shared" si="1"/>
        <v>0.17272727272727273</v>
      </c>
    </row>
    <row r="60" spans="1:6" x14ac:dyDescent="0.2">
      <c r="A60" t="s">
        <v>35</v>
      </c>
      <c r="B60" s="39">
        <v>491</v>
      </c>
      <c r="C60" s="40">
        <v>2560</v>
      </c>
      <c r="D60" s="40">
        <v>2545</v>
      </c>
      <c r="E60" s="1">
        <f t="shared" si="0"/>
        <v>-15</v>
      </c>
      <c r="F60" s="11">
        <f t="shared" si="1"/>
        <v>-5.859375E-3</v>
      </c>
    </row>
    <row r="61" spans="1:6" x14ac:dyDescent="0.2">
      <c r="A61" t="s">
        <v>36</v>
      </c>
      <c r="B61" s="39">
        <v>492</v>
      </c>
      <c r="C61" s="40">
        <v>2665</v>
      </c>
      <c r="D61" s="40">
        <v>3140</v>
      </c>
      <c r="E61" s="1">
        <f t="shared" si="0"/>
        <v>475</v>
      </c>
      <c r="F61" s="11">
        <f t="shared" si="1"/>
        <v>0.17823639774859287</v>
      </c>
    </row>
    <row r="62" spans="1:6" x14ac:dyDescent="0.2">
      <c r="A62" t="s">
        <v>37</v>
      </c>
      <c r="B62" s="39">
        <v>493</v>
      </c>
      <c r="C62" s="40">
        <v>5185</v>
      </c>
      <c r="D62" s="40">
        <v>5985</v>
      </c>
      <c r="E62" s="1">
        <f t="shared" si="0"/>
        <v>800</v>
      </c>
      <c r="F62" s="11">
        <f t="shared" si="1"/>
        <v>0.15429122468659595</v>
      </c>
    </row>
    <row r="63" spans="1:6" x14ac:dyDescent="0.2">
      <c r="A63" t="s">
        <v>99</v>
      </c>
      <c r="B63" s="39">
        <v>512</v>
      </c>
      <c r="C63" s="40">
        <v>700</v>
      </c>
      <c r="D63" s="40">
        <v>985</v>
      </c>
      <c r="E63" s="1">
        <f t="shared" si="0"/>
        <v>285</v>
      </c>
      <c r="F63" s="11">
        <f t="shared" si="1"/>
        <v>0.40714285714285714</v>
      </c>
    </row>
    <row r="64" spans="1:6" x14ac:dyDescent="0.2">
      <c r="A64" t="s">
        <v>38</v>
      </c>
      <c r="B64" s="39">
        <v>513</v>
      </c>
      <c r="C64" s="40">
        <v>2405</v>
      </c>
      <c r="D64" s="40">
        <v>2420</v>
      </c>
      <c r="E64" s="1">
        <f t="shared" si="0"/>
        <v>15</v>
      </c>
      <c r="F64" s="11">
        <f t="shared" si="1"/>
        <v>6.2370062370062374E-3</v>
      </c>
    </row>
    <row r="65" spans="1:6" x14ac:dyDescent="0.2">
      <c r="A65" t="s">
        <v>100</v>
      </c>
      <c r="B65" s="39">
        <v>516</v>
      </c>
      <c r="C65" s="40">
        <v>640</v>
      </c>
      <c r="D65" s="40">
        <v>645</v>
      </c>
      <c r="E65" s="1">
        <f t="shared" si="0"/>
        <v>5</v>
      </c>
      <c r="F65" s="11">
        <f t="shared" si="1"/>
        <v>7.8125E-3</v>
      </c>
    </row>
    <row r="66" spans="1:6" x14ac:dyDescent="0.2">
      <c r="A66" t="s">
        <v>39</v>
      </c>
      <c r="B66" s="39">
        <v>517</v>
      </c>
      <c r="C66" s="40">
        <v>1730</v>
      </c>
      <c r="D66" s="40">
        <v>2005</v>
      </c>
      <c r="E66" s="1">
        <f t="shared" si="0"/>
        <v>275</v>
      </c>
      <c r="F66" s="11">
        <f t="shared" si="1"/>
        <v>0.15895953757225434</v>
      </c>
    </row>
    <row r="67" spans="1:6" x14ac:dyDescent="0.2">
      <c r="A67" t="s">
        <v>101</v>
      </c>
      <c r="B67" s="39">
        <v>518</v>
      </c>
      <c r="C67" s="40">
        <v>1810</v>
      </c>
      <c r="D67" s="40">
        <v>2065</v>
      </c>
      <c r="E67" s="1">
        <f t="shared" si="0"/>
        <v>255</v>
      </c>
      <c r="F67" s="11">
        <f t="shared" si="1"/>
        <v>0.14088397790055249</v>
      </c>
    </row>
    <row r="68" spans="1:6" x14ac:dyDescent="0.2">
      <c r="A68" t="s">
        <v>102</v>
      </c>
      <c r="B68" s="39">
        <v>519</v>
      </c>
      <c r="C68" s="40">
        <v>75</v>
      </c>
      <c r="D68" s="40">
        <v>90</v>
      </c>
      <c r="E68" s="1">
        <f t="shared" si="0"/>
        <v>15</v>
      </c>
      <c r="F68" s="11">
        <f t="shared" si="1"/>
        <v>0.2</v>
      </c>
    </row>
    <row r="69" spans="1:6" x14ac:dyDescent="0.2">
      <c r="A69" t="s">
        <v>103</v>
      </c>
      <c r="B69" s="39">
        <v>521</v>
      </c>
      <c r="C69" s="40">
        <v>70</v>
      </c>
      <c r="D69" s="40">
        <v>70</v>
      </c>
      <c r="E69" s="1">
        <f t="shared" si="0"/>
        <v>0</v>
      </c>
      <c r="F69" s="11">
        <f t="shared" si="1"/>
        <v>0</v>
      </c>
    </row>
    <row r="70" spans="1:6" x14ac:dyDescent="0.2">
      <c r="A70" t="s">
        <v>40</v>
      </c>
      <c r="B70" s="39">
        <v>522</v>
      </c>
      <c r="C70" s="40">
        <v>21855</v>
      </c>
      <c r="D70" s="40">
        <v>23740</v>
      </c>
      <c r="E70" s="1">
        <f t="shared" si="0"/>
        <v>1885</v>
      </c>
      <c r="F70" s="11">
        <f t="shared" si="1"/>
        <v>8.6250285975749255E-2</v>
      </c>
    </row>
    <row r="71" spans="1:6" x14ac:dyDescent="0.2">
      <c r="A71" t="s">
        <v>104</v>
      </c>
      <c r="B71" s="39">
        <v>523</v>
      </c>
      <c r="C71" s="40">
        <v>1980</v>
      </c>
      <c r="D71" s="40">
        <v>2195</v>
      </c>
      <c r="E71" s="1">
        <f t="shared" si="0"/>
        <v>215</v>
      </c>
      <c r="F71" s="11">
        <f t="shared" si="1"/>
        <v>0.10858585858585859</v>
      </c>
    </row>
    <row r="72" spans="1:6" x14ac:dyDescent="0.2">
      <c r="A72" t="s">
        <v>41</v>
      </c>
      <c r="B72" s="39">
        <v>524</v>
      </c>
      <c r="C72" s="40">
        <v>25620</v>
      </c>
      <c r="D72" s="40">
        <v>26975</v>
      </c>
      <c r="E72" s="1">
        <f t="shared" si="0"/>
        <v>1355</v>
      </c>
      <c r="F72" s="11">
        <f t="shared" si="1"/>
        <v>5.2888368462138957E-2</v>
      </c>
    </row>
    <row r="73" spans="1:6" x14ac:dyDescent="0.2">
      <c r="A73" t="s">
        <v>42</v>
      </c>
      <c r="B73" s="39">
        <v>525</v>
      </c>
      <c r="C73" s="40">
        <v>35</v>
      </c>
      <c r="D73" s="40">
        <v>45</v>
      </c>
      <c r="E73" s="1">
        <f t="shared" si="0"/>
        <v>10</v>
      </c>
      <c r="F73" s="11">
        <f t="shared" si="1"/>
        <v>0.2857142857142857</v>
      </c>
    </row>
    <row r="74" spans="1:6" x14ac:dyDescent="0.2">
      <c r="A74" t="s">
        <v>43</v>
      </c>
      <c r="B74" s="39">
        <v>531</v>
      </c>
      <c r="C74" s="40">
        <v>4920</v>
      </c>
      <c r="D74" s="40">
        <v>5310</v>
      </c>
      <c r="E74" s="1">
        <f t="shared" ref="E74:E97" si="2">D74-C74</f>
        <v>390</v>
      </c>
      <c r="F74" s="11">
        <f t="shared" ref="F74:F97" si="3">IF(E74=0,0,E74/C74)</f>
        <v>7.926829268292683E-2</v>
      </c>
    </row>
    <row r="75" spans="1:6" x14ac:dyDescent="0.2">
      <c r="A75" t="s">
        <v>44</v>
      </c>
      <c r="B75" s="39">
        <v>532</v>
      </c>
      <c r="C75" s="40">
        <v>1695</v>
      </c>
      <c r="D75" s="40">
        <v>1850</v>
      </c>
      <c r="E75" s="1">
        <f t="shared" si="2"/>
        <v>155</v>
      </c>
      <c r="F75" s="11">
        <f t="shared" si="3"/>
        <v>9.1445427728613568E-2</v>
      </c>
    </row>
    <row r="76" spans="1:6" x14ac:dyDescent="0.2">
      <c r="A76" t="s">
        <v>105</v>
      </c>
      <c r="B76" s="39">
        <v>533</v>
      </c>
      <c r="C76" s="40">
        <v>10</v>
      </c>
      <c r="D76" s="40">
        <v>10</v>
      </c>
      <c r="E76" s="1">
        <f t="shared" si="2"/>
        <v>0</v>
      </c>
      <c r="F76" s="11">
        <f t="shared" si="3"/>
        <v>0</v>
      </c>
    </row>
    <row r="77" spans="1:6" x14ac:dyDescent="0.2">
      <c r="A77" t="s">
        <v>45</v>
      </c>
      <c r="B77" s="39">
        <v>541</v>
      </c>
      <c r="C77" s="40">
        <v>25415</v>
      </c>
      <c r="D77" s="40">
        <v>28120</v>
      </c>
      <c r="E77" s="1">
        <f t="shared" si="2"/>
        <v>2705</v>
      </c>
      <c r="F77" s="11">
        <f t="shared" si="3"/>
        <v>0.10643320873499902</v>
      </c>
    </row>
    <row r="78" spans="1:6" x14ac:dyDescent="0.2">
      <c r="A78" t="s">
        <v>46</v>
      </c>
      <c r="B78" s="39">
        <v>551</v>
      </c>
      <c r="C78" s="40">
        <v>10950</v>
      </c>
      <c r="D78" s="40">
        <v>13205</v>
      </c>
      <c r="E78" s="1">
        <f t="shared" si="2"/>
        <v>2255</v>
      </c>
      <c r="F78" s="11">
        <f t="shared" si="3"/>
        <v>0.20593607305936074</v>
      </c>
    </row>
    <row r="79" spans="1:6" x14ac:dyDescent="0.2">
      <c r="A79" t="s">
        <v>47</v>
      </c>
      <c r="B79" s="39">
        <v>561</v>
      </c>
      <c r="C79" s="40">
        <v>22610</v>
      </c>
      <c r="D79" s="40">
        <v>23275</v>
      </c>
      <c r="E79" s="1">
        <f t="shared" si="2"/>
        <v>665</v>
      </c>
      <c r="F79" s="11">
        <f t="shared" si="3"/>
        <v>2.9411764705882353E-2</v>
      </c>
    </row>
    <row r="80" spans="1:6" x14ac:dyDescent="0.2">
      <c r="A80" t="s">
        <v>106</v>
      </c>
      <c r="B80" s="39">
        <v>562</v>
      </c>
      <c r="C80" s="40">
        <v>1305</v>
      </c>
      <c r="D80" s="40">
        <v>1540</v>
      </c>
      <c r="E80" s="1">
        <f t="shared" si="2"/>
        <v>235</v>
      </c>
      <c r="F80" s="11">
        <f t="shared" si="3"/>
        <v>0.18007662835249041</v>
      </c>
    </row>
    <row r="81" spans="1:6" x14ac:dyDescent="0.2">
      <c r="A81" t="s">
        <v>48</v>
      </c>
      <c r="B81" s="39">
        <v>611</v>
      </c>
      <c r="C81" s="40">
        <v>48370</v>
      </c>
      <c r="D81" s="40">
        <v>53580</v>
      </c>
      <c r="E81" s="1">
        <f t="shared" si="2"/>
        <v>5210</v>
      </c>
      <c r="F81" s="11">
        <f t="shared" si="3"/>
        <v>0.10771139135827992</v>
      </c>
    </row>
    <row r="82" spans="1:6" x14ac:dyDescent="0.2">
      <c r="A82" t="s">
        <v>49</v>
      </c>
      <c r="B82" s="39">
        <v>621</v>
      </c>
      <c r="C82" s="40">
        <v>19315</v>
      </c>
      <c r="D82" s="40">
        <v>23825</v>
      </c>
      <c r="E82" s="1">
        <f t="shared" si="2"/>
        <v>4510</v>
      </c>
      <c r="F82" s="11">
        <f t="shared" si="3"/>
        <v>0.23349728190525498</v>
      </c>
    </row>
    <row r="83" spans="1:6" x14ac:dyDescent="0.2">
      <c r="A83" t="s">
        <v>50</v>
      </c>
      <c r="B83" s="39">
        <v>622</v>
      </c>
      <c r="C83" s="40">
        <v>16070</v>
      </c>
      <c r="D83" s="40">
        <v>17630</v>
      </c>
      <c r="E83" s="1">
        <f t="shared" si="2"/>
        <v>1560</v>
      </c>
      <c r="F83" s="11">
        <f t="shared" si="3"/>
        <v>9.7075295581829493E-2</v>
      </c>
    </row>
    <row r="84" spans="1:6" x14ac:dyDescent="0.2">
      <c r="A84" t="s">
        <v>51</v>
      </c>
      <c r="B84" s="39">
        <v>623</v>
      </c>
      <c r="C84" s="40">
        <v>10880</v>
      </c>
      <c r="D84" s="40">
        <v>12225</v>
      </c>
      <c r="E84" s="1">
        <f t="shared" si="2"/>
        <v>1345</v>
      </c>
      <c r="F84" s="11">
        <f t="shared" si="3"/>
        <v>0.12362132352941177</v>
      </c>
    </row>
    <row r="85" spans="1:6" x14ac:dyDescent="0.2">
      <c r="A85" t="s">
        <v>52</v>
      </c>
      <c r="B85" s="39">
        <v>624</v>
      </c>
      <c r="C85" s="40">
        <v>11990</v>
      </c>
      <c r="D85" s="40">
        <v>14705</v>
      </c>
      <c r="E85" s="1">
        <f t="shared" si="2"/>
        <v>2715</v>
      </c>
      <c r="F85" s="11">
        <f t="shared" si="3"/>
        <v>0.22643869891576313</v>
      </c>
    </row>
    <row r="86" spans="1:6" x14ac:dyDescent="0.2">
      <c r="A86" t="s">
        <v>53</v>
      </c>
      <c r="B86" s="39">
        <v>711</v>
      </c>
      <c r="C86" s="40">
        <v>1710</v>
      </c>
      <c r="D86" s="40">
        <v>1795</v>
      </c>
      <c r="E86" s="1">
        <f t="shared" si="2"/>
        <v>85</v>
      </c>
      <c r="F86" s="11">
        <f t="shared" si="3"/>
        <v>4.9707602339181284E-2</v>
      </c>
    </row>
    <row r="87" spans="1:6" x14ac:dyDescent="0.2">
      <c r="A87" t="s">
        <v>54</v>
      </c>
      <c r="B87" s="39">
        <v>712</v>
      </c>
      <c r="C87" s="40">
        <v>505</v>
      </c>
      <c r="D87" s="40">
        <v>535</v>
      </c>
      <c r="E87" s="1">
        <f t="shared" si="2"/>
        <v>30</v>
      </c>
      <c r="F87" s="11">
        <f t="shared" si="3"/>
        <v>5.9405940594059403E-2</v>
      </c>
    </row>
    <row r="88" spans="1:6" x14ac:dyDescent="0.2">
      <c r="A88" t="s">
        <v>55</v>
      </c>
      <c r="B88" s="39">
        <v>713</v>
      </c>
      <c r="C88" s="40">
        <v>5205</v>
      </c>
      <c r="D88" s="40">
        <v>5670</v>
      </c>
      <c r="E88" s="1">
        <f t="shared" si="2"/>
        <v>465</v>
      </c>
      <c r="F88" s="11">
        <f t="shared" si="3"/>
        <v>8.9337175792507204E-2</v>
      </c>
    </row>
    <row r="89" spans="1:6" x14ac:dyDescent="0.2">
      <c r="A89" t="s">
        <v>107</v>
      </c>
      <c r="B89" s="39">
        <v>721</v>
      </c>
      <c r="C89" s="40">
        <v>4495</v>
      </c>
      <c r="D89" s="40">
        <v>5260</v>
      </c>
      <c r="E89" s="1">
        <f t="shared" si="2"/>
        <v>765</v>
      </c>
      <c r="F89" s="11">
        <f t="shared" si="3"/>
        <v>0.17018909899888765</v>
      </c>
    </row>
    <row r="90" spans="1:6" x14ac:dyDescent="0.2">
      <c r="A90" t="s">
        <v>56</v>
      </c>
      <c r="B90" s="39">
        <v>722</v>
      </c>
      <c r="C90" s="40">
        <v>30635</v>
      </c>
      <c r="D90" s="40">
        <v>31290</v>
      </c>
      <c r="E90" s="1">
        <f t="shared" si="2"/>
        <v>655</v>
      </c>
      <c r="F90" s="11">
        <f t="shared" si="3"/>
        <v>2.1380773624938794E-2</v>
      </c>
    </row>
    <row r="91" spans="1:6" x14ac:dyDescent="0.2">
      <c r="A91" t="s">
        <v>57</v>
      </c>
      <c r="B91" s="39">
        <v>811</v>
      </c>
      <c r="C91" s="40">
        <v>4335</v>
      </c>
      <c r="D91" s="40">
        <v>4655</v>
      </c>
      <c r="E91" s="1">
        <f t="shared" si="2"/>
        <v>320</v>
      </c>
      <c r="F91" s="11">
        <f t="shared" si="3"/>
        <v>7.381776239907728E-2</v>
      </c>
    </row>
    <row r="92" spans="1:6" x14ac:dyDescent="0.2">
      <c r="A92" t="s">
        <v>58</v>
      </c>
      <c r="B92" s="39">
        <v>812</v>
      </c>
      <c r="C92" s="40">
        <v>4260</v>
      </c>
      <c r="D92" s="40">
        <v>4505</v>
      </c>
      <c r="E92" s="1">
        <f t="shared" si="2"/>
        <v>245</v>
      </c>
      <c r="F92" s="11">
        <f t="shared" si="3"/>
        <v>5.7511737089201875E-2</v>
      </c>
    </row>
    <row r="93" spans="1:6" x14ac:dyDescent="0.2">
      <c r="A93" t="s">
        <v>108</v>
      </c>
      <c r="B93" s="39">
        <v>813</v>
      </c>
      <c r="C93" s="40">
        <v>8335</v>
      </c>
      <c r="D93" s="40">
        <v>9155</v>
      </c>
      <c r="E93" s="1">
        <f t="shared" si="2"/>
        <v>820</v>
      </c>
      <c r="F93" s="11">
        <f t="shared" si="3"/>
        <v>9.8380323935212954E-2</v>
      </c>
    </row>
    <row r="94" spans="1:6" x14ac:dyDescent="0.2">
      <c r="A94" t="s">
        <v>59</v>
      </c>
      <c r="B94" s="39">
        <v>814</v>
      </c>
      <c r="C94" s="40">
        <v>290</v>
      </c>
      <c r="D94" s="40">
        <v>350</v>
      </c>
      <c r="E94" s="1">
        <f t="shared" si="2"/>
        <v>60</v>
      </c>
      <c r="F94" s="11">
        <f t="shared" si="3"/>
        <v>0.20689655172413793</v>
      </c>
    </row>
    <row r="95" spans="1:6" x14ac:dyDescent="0.2">
      <c r="A95" t="s">
        <v>109</v>
      </c>
      <c r="B95" s="39">
        <v>910</v>
      </c>
      <c r="C95" s="40">
        <v>5140</v>
      </c>
      <c r="D95" s="40">
        <v>5160</v>
      </c>
      <c r="E95" s="1">
        <f t="shared" si="2"/>
        <v>20</v>
      </c>
      <c r="F95" s="11">
        <f t="shared" si="3"/>
        <v>3.8910505836575876E-3</v>
      </c>
    </row>
    <row r="96" spans="1:6" x14ac:dyDescent="0.2">
      <c r="A96" t="s">
        <v>60</v>
      </c>
      <c r="B96" s="39">
        <v>920</v>
      </c>
      <c r="C96" s="40">
        <v>9125</v>
      </c>
      <c r="D96" s="40">
        <v>9485</v>
      </c>
      <c r="E96" s="1">
        <f t="shared" si="2"/>
        <v>360</v>
      </c>
      <c r="F96" s="11">
        <f t="shared" si="3"/>
        <v>3.9452054794520547E-2</v>
      </c>
    </row>
    <row r="97" spans="1:6" x14ac:dyDescent="0.2">
      <c r="A97" t="s">
        <v>61</v>
      </c>
      <c r="B97" s="39">
        <v>930</v>
      </c>
      <c r="C97" s="40">
        <v>12000</v>
      </c>
      <c r="D97" s="40">
        <v>12140</v>
      </c>
      <c r="E97" s="1">
        <f t="shared" si="2"/>
        <v>140</v>
      </c>
      <c r="F97" s="11">
        <f t="shared" si="3"/>
        <v>1.1666666666666667E-2</v>
      </c>
    </row>
    <row r="102" spans="1:6" x14ac:dyDescent="0.2">
      <c r="A102" t="s">
        <v>67</v>
      </c>
      <c r="B102" s="8"/>
      <c r="C102" s="1"/>
      <c r="D102" s="1"/>
    </row>
    <row r="103" spans="1:6" x14ac:dyDescent="0.2">
      <c r="A103" t="s">
        <v>110</v>
      </c>
      <c r="B103" s="8"/>
      <c r="C103" s="1"/>
      <c r="D103" s="1"/>
    </row>
    <row r="104" spans="1:6" x14ac:dyDescent="0.2">
      <c r="A104" s="2" t="s">
        <v>111</v>
      </c>
      <c r="B104" s="9"/>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C295F-FAC9-45CD-A4E4-4AB9D25A44FE}">
  <dimension ref="A1:G104"/>
  <sheetViews>
    <sheetView workbookViewId="0">
      <selection activeCell="K17" sqref="K17"/>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7" ht="15.75" x14ac:dyDescent="0.25">
      <c r="A1" s="46" t="s">
        <v>80</v>
      </c>
      <c r="B1" s="46"/>
      <c r="C1" s="46"/>
      <c r="D1" s="46"/>
      <c r="E1" s="46"/>
      <c r="F1" s="46"/>
      <c r="G1" s="46"/>
    </row>
    <row r="3" spans="1:7" x14ac:dyDescent="0.2">
      <c r="A3" s="4"/>
      <c r="B3" s="7"/>
      <c r="C3" s="30">
        <v>2022</v>
      </c>
      <c r="D3" s="12">
        <v>2032</v>
      </c>
      <c r="E3" s="17"/>
      <c r="F3" s="13"/>
    </row>
    <row r="4" spans="1:7" x14ac:dyDescent="0.2">
      <c r="A4" s="5"/>
      <c r="B4" s="31" t="s">
        <v>64</v>
      </c>
      <c r="C4" s="32" t="s">
        <v>68</v>
      </c>
      <c r="D4" s="14" t="s">
        <v>69</v>
      </c>
      <c r="E4" s="41" t="s">
        <v>70</v>
      </c>
      <c r="F4" s="15" t="s">
        <v>0</v>
      </c>
    </row>
    <row r="5" spans="1:7" ht="15" customHeight="1" x14ac:dyDescent="0.2">
      <c r="A5" s="6" t="s">
        <v>62</v>
      </c>
      <c r="B5" s="34" t="s">
        <v>65</v>
      </c>
      <c r="C5" s="35" t="s">
        <v>71</v>
      </c>
      <c r="D5" s="36" t="s">
        <v>71</v>
      </c>
      <c r="E5" s="42" t="s">
        <v>2</v>
      </c>
      <c r="F5" s="16" t="s">
        <v>1</v>
      </c>
    </row>
    <row r="7" spans="1:7" x14ac:dyDescent="0.2">
      <c r="A7" s="2" t="s">
        <v>66</v>
      </c>
      <c r="B7" s="38" t="s">
        <v>63</v>
      </c>
      <c r="C7" s="3">
        <f>SUM(C9:C98)</f>
        <v>508889</v>
      </c>
      <c r="D7" s="3">
        <f>SUM(D9:D98)</f>
        <v>547712</v>
      </c>
      <c r="E7" s="3">
        <f>D7-C7</f>
        <v>38823</v>
      </c>
      <c r="F7" s="10">
        <f>IF(E7=0,0,E7/C7)</f>
        <v>7.6289721334121985E-2</v>
      </c>
    </row>
    <row r="8" spans="1:7" x14ac:dyDescent="0.2">
      <c r="B8" s="39"/>
    </row>
    <row r="9" spans="1:7" x14ac:dyDescent="0.2">
      <c r="A9" t="s">
        <v>48</v>
      </c>
      <c r="B9" s="39">
        <v>611</v>
      </c>
      <c r="C9" s="40">
        <v>48369</v>
      </c>
      <c r="D9" s="40">
        <v>53579</v>
      </c>
      <c r="E9" s="1">
        <f t="shared" ref="E9:E40" si="0">D9-C9</f>
        <v>5210</v>
      </c>
      <c r="F9" s="11">
        <f t="shared" ref="F9:F40" si="1">IF(E9=0,0,E9/C9)</f>
        <v>0.10771361822655007</v>
      </c>
    </row>
    <row r="10" spans="1:7" x14ac:dyDescent="0.2">
      <c r="A10" t="s">
        <v>49</v>
      </c>
      <c r="B10" s="39">
        <v>621</v>
      </c>
      <c r="C10" s="40">
        <v>19315</v>
      </c>
      <c r="D10" s="40">
        <v>23823</v>
      </c>
      <c r="E10" s="1">
        <f t="shared" si="0"/>
        <v>4508</v>
      </c>
      <c r="F10" s="11">
        <f t="shared" si="1"/>
        <v>0.23339373543877814</v>
      </c>
    </row>
    <row r="11" spans="1:7" x14ac:dyDescent="0.2">
      <c r="A11" t="s">
        <v>52</v>
      </c>
      <c r="B11" s="39">
        <v>624</v>
      </c>
      <c r="C11" s="40">
        <v>11990</v>
      </c>
      <c r="D11" s="40">
        <v>14704</v>
      </c>
      <c r="E11" s="1">
        <f t="shared" si="0"/>
        <v>2714</v>
      </c>
      <c r="F11" s="11">
        <f t="shared" si="1"/>
        <v>0.22635529608006671</v>
      </c>
    </row>
    <row r="12" spans="1:7" x14ac:dyDescent="0.2">
      <c r="A12" t="s">
        <v>45</v>
      </c>
      <c r="B12" s="39">
        <v>541</v>
      </c>
      <c r="C12" s="40">
        <v>25415</v>
      </c>
      <c r="D12" s="40">
        <v>28119</v>
      </c>
      <c r="E12" s="1">
        <f t="shared" si="0"/>
        <v>2704</v>
      </c>
      <c r="F12" s="11">
        <f t="shared" si="1"/>
        <v>0.10639386189258312</v>
      </c>
    </row>
    <row r="13" spans="1:7" x14ac:dyDescent="0.2">
      <c r="A13" t="s">
        <v>46</v>
      </c>
      <c r="B13" s="39">
        <v>551</v>
      </c>
      <c r="C13" s="40">
        <v>10950</v>
      </c>
      <c r="D13" s="40">
        <v>13204</v>
      </c>
      <c r="E13" s="1">
        <f t="shared" si="0"/>
        <v>2254</v>
      </c>
      <c r="F13" s="11">
        <f t="shared" si="1"/>
        <v>0.2058447488584475</v>
      </c>
    </row>
    <row r="14" spans="1:7" x14ac:dyDescent="0.2">
      <c r="A14" t="s">
        <v>40</v>
      </c>
      <c r="B14" s="39">
        <v>522</v>
      </c>
      <c r="C14" s="40">
        <v>21855</v>
      </c>
      <c r="D14" s="40">
        <v>23740</v>
      </c>
      <c r="E14" s="1">
        <f t="shared" si="0"/>
        <v>1885</v>
      </c>
      <c r="F14" s="11">
        <f t="shared" si="1"/>
        <v>8.6250285975749255E-2</v>
      </c>
    </row>
    <row r="15" spans="1:7" x14ac:dyDescent="0.2">
      <c r="A15" t="s">
        <v>50</v>
      </c>
      <c r="B15" s="39">
        <v>622</v>
      </c>
      <c r="C15" s="40">
        <v>16070</v>
      </c>
      <c r="D15" s="40">
        <v>17628</v>
      </c>
      <c r="E15" s="1">
        <f t="shared" si="0"/>
        <v>1558</v>
      </c>
      <c r="F15" s="11">
        <f t="shared" si="1"/>
        <v>9.6950840074673306E-2</v>
      </c>
    </row>
    <row r="16" spans="1:7" x14ac:dyDescent="0.2">
      <c r="A16" t="s">
        <v>41</v>
      </c>
      <c r="B16" s="39">
        <v>524</v>
      </c>
      <c r="C16" s="40">
        <v>25620</v>
      </c>
      <c r="D16" s="40">
        <v>26973</v>
      </c>
      <c r="E16" s="1">
        <f t="shared" si="0"/>
        <v>1353</v>
      </c>
      <c r="F16" s="11">
        <f t="shared" si="1"/>
        <v>5.281030444964871E-2</v>
      </c>
    </row>
    <row r="17" spans="1:6" x14ac:dyDescent="0.2">
      <c r="A17" t="s">
        <v>51</v>
      </c>
      <c r="B17" s="39">
        <v>623</v>
      </c>
      <c r="C17" s="40">
        <v>10880</v>
      </c>
      <c r="D17" s="40">
        <v>12223</v>
      </c>
      <c r="E17" s="1">
        <f t="shared" si="0"/>
        <v>1343</v>
      </c>
      <c r="F17" s="11">
        <f t="shared" si="1"/>
        <v>0.12343750000000001</v>
      </c>
    </row>
    <row r="18" spans="1:6" x14ac:dyDescent="0.2">
      <c r="A18" t="s">
        <v>31</v>
      </c>
      <c r="B18" s="39">
        <v>484</v>
      </c>
      <c r="C18" s="40">
        <v>6545</v>
      </c>
      <c r="D18" s="40">
        <v>7683</v>
      </c>
      <c r="E18" s="1">
        <f t="shared" si="0"/>
        <v>1138</v>
      </c>
      <c r="F18" s="11">
        <f t="shared" si="1"/>
        <v>0.17387318563789153</v>
      </c>
    </row>
    <row r="19" spans="1:6" x14ac:dyDescent="0.2">
      <c r="A19" t="s">
        <v>10</v>
      </c>
      <c r="B19" s="39">
        <v>238</v>
      </c>
      <c r="C19" s="40">
        <v>19290</v>
      </c>
      <c r="D19" s="40">
        <v>20323</v>
      </c>
      <c r="E19" s="1">
        <f t="shared" si="0"/>
        <v>1033</v>
      </c>
      <c r="F19" s="11">
        <f t="shared" si="1"/>
        <v>5.3551062726801449E-2</v>
      </c>
    </row>
    <row r="20" spans="1:6" x14ac:dyDescent="0.2">
      <c r="A20" t="s">
        <v>81</v>
      </c>
      <c r="B20" s="39">
        <v>671</v>
      </c>
      <c r="C20" s="40">
        <v>33984</v>
      </c>
      <c r="D20" s="40">
        <v>34895</v>
      </c>
      <c r="E20" s="1">
        <f t="shared" si="0"/>
        <v>911</v>
      </c>
      <c r="F20" s="11">
        <f t="shared" si="1"/>
        <v>2.6806732580037664E-2</v>
      </c>
    </row>
    <row r="21" spans="1:6" x14ac:dyDescent="0.2">
      <c r="A21" t="s">
        <v>108</v>
      </c>
      <c r="B21" s="39">
        <v>813</v>
      </c>
      <c r="C21" s="40">
        <v>8334</v>
      </c>
      <c r="D21" s="40">
        <v>9156</v>
      </c>
      <c r="E21" s="1">
        <f t="shared" si="0"/>
        <v>822</v>
      </c>
      <c r="F21" s="11">
        <f t="shared" si="1"/>
        <v>9.8632109431245507E-2</v>
      </c>
    </row>
    <row r="22" spans="1:6" x14ac:dyDescent="0.2">
      <c r="A22" t="s">
        <v>37</v>
      </c>
      <c r="B22" s="39">
        <v>493</v>
      </c>
      <c r="C22" s="40">
        <v>5185</v>
      </c>
      <c r="D22" s="40">
        <v>5987</v>
      </c>
      <c r="E22" s="1">
        <f t="shared" si="0"/>
        <v>802</v>
      </c>
      <c r="F22" s="11">
        <f t="shared" si="1"/>
        <v>0.15467695274831245</v>
      </c>
    </row>
    <row r="23" spans="1:6" x14ac:dyDescent="0.2">
      <c r="A23" t="s">
        <v>107</v>
      </c>
      <c r="B23" s="39">
        <v>721</v>
      </c>
      <c r="C23" s="40">
        <v>4495</v>
      </c>
      <c r="D23" s="40">
        <v>5260</v>
      </c>
      <c r="E23" s="1">
        <f t="shared" si="0"/>
        <v>765</v>
      </c>
      <c r="F23" s="11">
        <f t="shared" si="1"/>
        <v>0.17018909899888765</v>
      </c>
    </row>
    <row r="24" spans="1:6" x14ac:dyDescent="0.2">
      <c r="A24" t="s">
        <v>27</v>
      </c>
      <c r="B24" s="39">
        <v>441</v>
      </c>
      <c r="C24" s="40">
        <v>6465</v>
      </c>
      <c r="D24" s="40">
        <v>7183</v>
      </c>
      <c r="E24" s="1">
        <f t="shared" si="0"/>
        <v>718</v>
      </c>
      <c r="F24" s="11">
        <f t="shared" si="1"/>
        <v>0.11105955143078113</v>
      </c>
    </row>
    <row r="25" spans="1:6" x14ac:dyDescent="0.2">
      <c r="A25" t="s">
        <v>47</v>
      </c>
      <c r="B25" s="39">
        <v>561</v>
      </c>
      <c r="C25" s="40">
        <v>22610</v>
      </c>
      <c r="D25" s="40">
        <v>23276</v>
      </c>
      <c r="E25" s="1">
        <f t="shared" si="0"/>
        <v>666</v>
      </c>
      <c r="F25" s="11">
        <f t="shared" si="1"/>
        <v>2.9455992923485184E-2</v>
      </c>
    </row>
    <row r="26" spans="1:6" x14ac:dyDescent="0.2">
      <c r="A26" t="s">
        <v>56</v>
      </c>
      <c r="B26" s="39">
        <v>722</v>
      </c>
      <c r="C26" s="40">
        <v>30635</v>
      </c>
      <c r="D26" s="40">
        <v>31291</v>
      </c>
      <c r="E26" s="1">
        <f t="shared" si="0"/>
        <v>656</v>
      </c>
      <c r="F26" s="11">
        <f t="shared" si="1"/>
        <v>2.141341602741962E-2</v>
      </c>
    </row>
    <row r="27" spans="1:6" x14ac:dyDescent="0.2">
      <c r="A27" t="s">
        <v>22</v>
      </c>
      <c r="B27" s="39">
        <v>333</v>
      </c>
      <c r="C27" s="40">
        <v>9130</v>
      </c>
      <c r="D27" s="40">
        <v>9681</v>
      </c>
      <c r="E27" s="1">
        <f t="shared" si="0"/>
        <v>551</v>
      </c>
      <c r="F27" s="11">
        <f t="shared" si="1"/>
        <v>6.0350492880613366E-2</v>
      </c>
    </row>
    <row r="28" spans="1:6" x14ac:dyDescent="0.2">
      <c r="A28" t="s">
        <v>36</v>
      </c>
      <c r="B28" s="39">
        <v>492</v>
      </c>
      <c r="C28" s="40">
        <v>2665</v>
      </c>
      <c r="D28" s="40">
        <v>3141</v>
      </c>
      <c r="E28" s="1">
        <f t="shared" si="0"/>
        <v>476</v>
      </c>
      <c r="F28" s="11">
        <f t="shared" si="1"/>
        <v>0.17861163227016885</v>
      </c>
    </row>
    <row r="29" spans="1:6" x14ac:dyDescent="0.2">
      <c r="A29" t="s">
        <v>55</v>
      </c>
      <c r="B29" s="39">
        <v>713</v>
      </c>
      <c r="C29" s="40">
        <v>5205</v>
      </c>
      <c r="D29" s="40">
        <v>5672</v>
      </c>
      <c r="E29" s="1">
        <f t="shared" si="0"/>
        <v>467</v>
      </c>
      <c r="F29" s="11">
        <f t="shared" si="1"/>
        <v>8.9721421709894333E-2</v>
      </c>
    </row>
    <row r="30" spans="1:6" x14ac:dyDescent="0.2">
      <c r="A30" t="s">
        <v>91</v>
      </c>
      <c r="B30" s="39">
        <v>445</v>
      </c>
      <c r="C30" s="40">
        <v>11835</v>
      </c>
      <c r="D30" s="40">
        <v>12269</v>
      </c>
      <c r="E30" s="1">
        <f t="shared" si="0"/>
        <v>434</v>
      </c>
      <c r="F30" s="11">
        <f t="shared" si="1"/>
        <v>3.6670891423743135E-2</v>
      </c>
    </row>
    <row r="31" spans="1:6" x14ac:dyDescent="0.2">
      <c r="A31" t="s">
        <v>93</v>
      </c>
      <c r="B31" s="39">
        <v>455</v>
      </c>
      <c r="C31" s="40">
        <v>8995</v>
      </c>
      <c r="D31" s="40">
        <v>9413</v>
      </c>
      <c r="E31" s="1">
        <f t="shared" si="0"/>
        <v>418</v>
      </c>
      <c r="F31" s="11">
        <f t="shared" si="1"/>
        <v>4.6470261256253476E-2</v>
      </c>
    </row>
    <row r="32" spans="1:6" x14ac:dyDescent="0.2">
      <c r="A32" t="s">
        <v>43</v>
      </c>
      <c r="B32" s="39">
        <v>531</v>
      </c>
      <c r="C32" s="40">
        <v>4920</v>
      </c>
      <c r="D32" s="40">
        <v>5310</v>
      </c>
      <c r="E32" s="1">
        <f t="shared" si="0"/>
        <v>390</v>
      </c>
      <c r="F32" s="11">
        <f t="shared" si="1"/>
        <v>7.926829268292683E-2</v>
      </c>
    </row>
    <row r="33" spans="1:6" x14ac:dyDescent="0.2">
      <c r="A33" t="s">
        <v>8</v>
      </c>
      <c r="B33" s="39">
        <v>236</v>
      </c>
      <c r="C33" s="40">
        <v>4805</v>
      </c>
      <c r="D33" s="40">
        <v>5186</v>
      </c>
      <c r="E33" s="1">
        <f t="shared" si="0"/>
        <v>381</v>
      </c>
      <c r="F33" s="11">
        <f t="shared" si="1"/>
        <v>7.929240374609782E-2</v>
      </c>
    </row>
    <row r="34" spans="1:6" x14ac:dyDescent="0.2">
      <c r="A34" t="s">
        <v>60</v>
      </c>
      <c r="B34" s="39">
        <v>920</v>
      </c>
      <c r="C34" s="40">
        <v>9126</v>
      </c>
      <c r="D34" s="40">
        <v>9485</v>
      </c>
      <c r="E34" s="1">
        <f t="shared" si="0"/>
        <v>359</v>
      </c>
      <c r="F34" s="11">
        <f t="shared" si="1"/>
        <v>3.9338154722770108E-2</v>
      </c>
    </row>
    <row r="35" spans="1:6" x14ac:dyDescent="0.2">
      <c r="A35" t="s">
        <v>57</v>
      </c>
      <c r="B35" s="39">
        <v>811</v>
      </c>
      <c r="C35" s="40">
        <v>4335</v>
      </c>
      <c r="D35" s="40">
        <v>4656</v>
      </c>
      <c r="E35" s="1">
        <f t="shared" si="0"/>
        <v>321</v>
      </c>
      <c r="F35" s="11">
        <f t="shared" si="1"/>
        <v>7.4048442906574391E-2</v>
      </c>
    </row>
    <row r="36" spans="1:6" x14ac:dyDescent="0.2">
      <c r="A36" t="s">
        <v>99</v>
      </c>
      <c r="B36" s="39">
        <v>512</v>
      </c>
      <c r="C36" s="40">
        <v>700</v>
      </c>
      <c r="D36" s="40">
        <v>987</v>
      </c>
      <c r="E36" s="1">
        <f t="shared" si="0"/>
        <v>287</v>
      </c>
      <c r="F36" s="11">
        <f t="shared" si="1"/>
        <v>0.41</v>
      </c>
    </row>
    <row r="37" spans="1:6" x14ac:dyDescent="0.2">
      <c r="A37" t="s">
        <v>23</v>
      </c>
      <c r="B37" s="39">
        <v>336</v>
      </c>
      <c r="C37" s="40">
        <v>1850</v>
      </c>
      <c r="D37" s="40">
        <v>2134</v>
      </c>
      <c r="E37" s="1">
        <f t="shared" si="0"/>
        <v>284</v>
      </c>
      <c r="F37" s="11">
        <f t="shared" si="1"/>
        <v>0.1535135135135135</v>
      </c>
    </row>
    <row r="38" spans="1:6" x14ac:dyDescent="0.2">
      <c r="A38" t="s">
        <v>34</v>
      </c>
      <c r="B38" s="39">
        <v>488</v>
      </c>
      <c r="C38" s="40">
        <v>1650</v>
      </c>
      <c r="D38" s="40">
        <v>1934</v>
      </c>
      <c r="E38" s="1">
        <f t="shared" si="0"/>
        <v>284</v>
      </c>
      <c r="F38" s="11">
        <f t="shared" si="1"/>
        <v>0.17212121212121212</v>
      </c>
    </row>
    <row r="39" spans="1:6" x14ac:dyDescent="0.2">
      <c r="A39" t="s">
        <v>39</v>
      </c>
      <c r="B39" s="39">
        <v>517</v>
      </c>
      <c r="C39" s="40">
        <v>1730</v>
      </c>
      <c r="D39" s="40">
        <v>2007</v>
      </c>
      <c r="E39" s="1">
        <f t="shared" si="0"/>
        <v>277</v>
      </c>
      <c r="F39" s="11">
        <f t="shared" si="1"/>
        <v>0.16011560693641619</v>
      </c>
    </row>
    <row r="40" spans="1:6" x14ac:dyDescent="0.2">
      <c r="A40" t="s">
        <v>101</v>
      </c>
      <c r="B40" s="39">
        <v>518</v>
      </c>
      <c r="C40" s="40">
        <v>1810</v>
      </c>
      <c r="D40" s="40">
        <v>2065</v>
      </c>
      <c r="E40" s="1">
        <f t="shared" si="0"/>
        <v>255</v>
      </c>
      <c r="F40" s="11">
        <f t="shared" si="1"/>
        <v>0.14088397790055249</v>
      </c>
    </row>
    <row r="41" spans="1:6" x14ac:dyDescent="0.2">
      <c r="A41" t="s">
        <v>58</v>
      </c>
      <c r="B41" s="39">
        <v>812</v>
      </c>
      <c r="C41" s="40">
        <v>4260</v>
      </c>
      <c r="D41" s="40">
        <v>4506</v>
      </c>
      <c r="E41" s="1">
        <f t="shared" ref="E41:E72" si="2">D41-C41</f>
        <v>246</v>
      </c>
      <c r="F41" s="11">
        <f t="shared" ref="F41:F72" si="3">IF(E41=0,0,E41/C41)</f>
        <v>5.7746478873239436E-2</v>
      </c>
    </row>
    <row r="42" spans="1:6" x14ac:dyDescent="0.2">
      <c r="A42" t="s">
        <v>19</v>
      </c>
      <c r="B42" s="39">
        <v>325</v>
      </c>
      <c r="C42" s="40">
        <v>1445</v>
      </c>
      <c r="D42" s="40">
        <v>1685</v>
      </c>
      <c r="E42" s="1">
        <f t="shared" si="2"/>
        <v>240</v>
      </c>
      <c r="F42" s="11">
        <f t="shared" si="3"/>
        <v>0.16608996539792387</v>
      </c>
    </row>
    <row r="43" spans="1:6" x14ac:dyDescent="0.2">
      <c r="A43" t="s">
        <v>106</v>
      </c>
      <c r="B43" s="39">
        <v>562</v>
      </c>
      <c r="C43" s="40">
        <v>1305</v>
      </c>
      <c r="D43" s="40">
        <v>1539</v>
      </c>
      <c r="E43" s="1">
        <f t="shared" si="2"/>
        <v>234</v>
      </c>
      <c r="F43" s="11">
        <f t="shared" si="3"/>
        <v>0.1793103448275862</v>
      </c>
    </row>
    <row r="44" spans="1:6" x14ac:dyDescent="0.2">
      <c r="A44" t="s">
        <v>95</v>
      </c>
      <c r="B44" s="39">
        <v>457</v>
      </c>
      <c r="C44" s="40">
        <v>5090</v>
      </c>
      <c r="D44" s="40">
        <v>5318</v>
      </c>
      <c r="E44" s="1">
        <f t="shared" si="2"/>
        <v>228</v>
      </c>
      <c r="F44" s="11">
        <f t="shared" si="3"/>
        <v>4.4793713163064831E-2</v>
      </c>
    </row>
    <row r="45" spans="1:6" x14ac:dyDescent="0.2">
      <c r="A45" t="s">
        <v>104</v>
      </c>
      <c r="B45" s="39">
        <v>523</v>
      </c>
      <c r="C45" s="40">
        <v>1980</v>
      </c>
      <c r="D45" s="40">
        <v>2195</v>
      </c>
      <c r="E45" s="1">
        <f t="shared" si="2"/>
        <v>215</v>
      </c>
      <c r="F45" s="11">
        <f t="shared" si="3"/>
        <v>0.10858585858585859</v>
      </c>
    </row>
    <row r="46" spans="1:6" x14ac:dyDescent="0.2">
      <c r="A46" t="s">
        <v>98</v>
      </c>
      <c r="B46" s="39">
        <v>485</v>
      </c>
      <c r="C46" s="40">
        <v>1310</v>
      </c>
      <c r="D46" s="40">
        <v>1489</v>
      </c>
      <c r="E46" s="1">
        <f t="shared" si="2"/>
        <v>179</v>
      </c>
      <c r="F46" s="11">
        <f t="shared" si="3"/>
        <v>0.1366412213740458</v>
      </c>
    </row>
    <row r="47" spans="1:6" x14ac:dyDescent="0.2">
      <c r="A47" t="s">
        <v>92</v>
      </c>
      <c r="B47" s="39">
        <v>449</v>
      </c>
      <c r="C47" s="40">
        <v>2605</v>
      </c>
      <c r="D47" s="40">
        <v>2783</v>
      </c>
      <c r="E47" s="1">
        <f t="shared" si="2"/>
        <v>178</v>
      </c>
      <c r="F47" s="11">
        <f t="shared" si="3"/>
        <v>6.8330134357005759E-2</v>
      </c>
    </row>
    <row r="48" spans="1:6" x14ac:dyDescent="0.2">
      <c r="A48" t="s">
        <v>15</v>
      </c>
      <c r="B48" s="39">
        <v>321</v>
      </c>
      <c r="C48" s="40">
        <v>3775</v>
      </c>
      <c r="D48" s="40">
        <v>3945</v>
      </c>
      <c r="E48" s="1">
        <f t="shared" si="2"/>
        <v>170</v>
      </c>
      <c r="F48" s="11">
        <f t="shared" si="3"/>
        <v>4.5033112582781455E-2</v>
      </c>
    </row>
    <row r="49" spans="1:6" x14ac:dyDescent="0.2">
      <c r="A49" t="s">
        <v>9</v>
      </c>
      <c r="B49" s="39">
        <v>237</v>
      </c>
      <c r="C49" s="40">
        <v>3260</v>
      </c>
      <c r="D49" s="40">
        <v>3423</v>
      </c>
      <c r="E49" s="1">
        <f t="shared" si="2"/>
        <v>163</v>
      </c>
      <c r="F49" s="11">
        <f t="shared" si="3"/>
        <v>0.05</v>
      </c>
    </row>
    <row r="50" spans="1:6" x14ac:dyDescent="0.2">
      <c r="A50" t="s">
        <v>17</v>
      </c>
      <c r="B50" s="39">
        <v>323</v>
      </c>
      <c r="C50" s="40">
        <v>2405</v>
      </c>
      <c r="D50" s="40">
        <v>2563</v>
      </c>
      <c r="E50" s="1">
        <f t="shared" si="2"/>
        <v>158</v>
      </c>
      <c r="F50" s="11">
        <f t="shared" si="3"/>
        <v>6.56964656964657E-2</v>
      </c>
    </row>
    <row r="51" spans="1:6" x14ac:dyDescent="0.2">
      <c r="A51" t="s">
        <v>90</v>
      </c>
      <c r="B51" s="39">
        <v>444</v>
      </c>
      <c r="C51" s="40">
        <v>4470</v>
      </c>
      <c r="D51" s="40">
        <v>4625</v>
      </c>
      <c r="E51" s="1">
        <f t="shared" si="2"/>
        <v>155</v>
      </c>
      <c r="F51" s="11">
        <f t="shared" si="3"/>
        <v>3.4675615212527967E-2</v>
      </c>
    </row>
    <row r="52" spans="1:6" x14ac:dyDescent="0.2">
      <c r="A52" t="s">
        <v>44</v>
      </c>
      <c r="B52" s="39">
        <v>532</v>
      </c>
      <c r="C52" s="40">
        <v>1695</v>
      </c>
      <c r="D52" s="40">
        <v>1849</v>
      </c>
      <c r="E52" s="1">
        <f t="shared" si="2"/>
        <v>154</v>
      </c>
      <c r="F52" s="11">
        <f t="shared" si="3"/>
        <v>9.0855457227138642E-2</v>
      </c>
    </row>
    <row r="53" spans="1:6" x14ac:dyDescent="0.2">
      <c r="A53" t="s">
        <v>61</v>
      </c>
      <c r="B53" s="39">
        <v>930</v>
      </c>
      <c r="C53" s="40">
        <v>12000</v>
      </c>
      <c r="D53" s="40">
        <v>12140</v>
      </c>
      <c r="E53" s="1">
        <f t="shared" si="2"/>
        <v>140</v>
      </c>
      <c r="F53" s="11">
        <f t="shared" si="3"/>
        <v>1.1666666666666667E-2</v>
      </c>
    </row>
    <row r="54" spans="1:6" x14ac:dyDescent="0.2">
      <c r="A54" t="s">
        <v>83</v>
      </c>
      <c r="B54" s="39">
        <v>312</v>
      </c>
      <c r="C54" s="40">
        <v>825</v>
      </c>
      <c r="D54" s="40">
        <v>913</v>
      </c>
      <c r="E54" s="1">
        <f t="shared" si="2"/>
        <v>88</v>
      </c>
      <c r="F54" s="11">
        <f t="shared" si="3"/>
        <v>0.10666666666666667</v>
      </c>
    </row>
    <row r="55" spans="1:6" x14ac:dyDescent="0.2">
      <c r="A55" t="s">
        <v>53</v>
      </c>
      <c r="B55" s="39">
        <v>711</v>
      </c>
      <c r="C55" s="40">
        <v>1710</v>
      </c>
      <c r="D55" s="40">
        <v>1794</v>
      </c>
      <c r="E55" s="1">
        <f t="shared" si="2"/>
        <v>84</v>
      </c>
      <c r="F55" s="11">
        <f t="shared" si="3"/>
        <v>4.912280701754386E-2</v>
      </c>
    </row>
    <row r="56" spans="1:6" x14ac:dyDescent="0.2">
      <c r="A56" t="s">
        <v>84</v>
      </c>
      <c r="B56" s="39">
        <v>326</v>
      </c>
      <c r="C56" s="40">
        <v>2845</v>
      </c>
      <c r="D56" s="40">
        <v>2922</v>
      </c>
      <c r="E56" s="1">
        <f t="shared" si="2"/>
        <v>77</v>
      </c>
      <c r="F56" s="11">
        <f t="shared" si="3"/>
        <v>2.7065026362038665E-2</v>
      </c>
    </row>
    <row r="57" spans="1:6" x14ac:dyDescent="0.2">
      <c r="A57" t="s">
        <v>82</v>
      </c>
      <c r="B57" s="39">
        <v>115</v>
      </c>
      <c r="C57" s="40">
        <v>335</v>
      </c>
      <c r="D57" s="40">
        <v>410</v>
      </c>
      <c r="E57" s="1">
        <f t="shared" si="2"/>
        <v>75</v>
      </c>
      <c r="F57" s="11">
        <f t="shared" si="3"/>
        <v>0.22388059701492538</v>
      </c>
    </row>
    <row r="58" spans="1:6" x14ac:dyDescent="0.2">
      <c r="A58" t="s">
        <v>26</v>
      </c>
      <c r="B58" s="39">
        <v>424</v>
      </c>
      <c r="C58" s="40">
        <v>8500</v>
      </c>
      <c r="D58" s="40">
        <v>8575</v>
      </c>
      <c r="E58" s="1">
        <f t="shared" si="2"/>
        <v>75</v>
      </c>
      <c r="F58" s="11">
        <f t="shared" si="3"/>
        <v>8.8235294117647058E-3</v>
      </c>
    </row>
    <row r="59" spans="1:6" x14ac:dyDescent="0.2">
      <c r="A59" t="s">
        <v>25</v>
      </c>
      <c r="B59" s="39">
        <v>423</v>
      </c>
      <c r="C59" s="40">
        <v>11385</v>
      </c>
      <c r="D59" s="40">
        <v>11445</v>
      </c>
      <c r="E59" s="1">
        <f t="shared" si="2"/>
        <v>60</v>
      </c>
      <c r="F59" s="11">
        <f t="shared" si="3"/>
        <v>5.270092226613966E-3</v>
      </c>
    </row>
    <row r="60" spans="1:6" x14ac:dyDescent="0.2">
      <c r="A60" t="s">
        <v>85</v>
      </c>
      <c r="B60" s="39">
        <v>332</v>
      </c>
      <c r="C60" s="40">
        <v>2520</v>
      </c>
      <c r="D60" s="40">
        <v>2578</v>
      </c>
      <c r="E60" s="1">
        <f t="shared" si="2"/>
        <v>58</v>
      </c>
      <c r="F60" s="11">
        <f t="shared" si="3"/>
        <v>2.3015873015873017E-2</v>
      </c>
    </row>
    <row r="61" spans="1:6" x14ac:dyDescent="0.2">
      <c r="A61" t="s">
        <v>59</v>
      </c>
      <c r="B61" s="39">
        <v>814</v>
      </c>
      <c r="C61" s="40">
        <v>290</v>
      </c>
      <c r="D61" s="40">
        <v>348</v>
      </c>
      <c r="E61" s="1">
        <f t="shared" si="2"/>
        <v>58</v>
      </c>
      <c r="F61" s="11">
        <f t="shared" si="3"/>
        <v>0.2</v>
      </c>
    </row>
    <row r="62" spans="1:6" x14ac:dyDescent="0.2">
      <c r="A62" t="s">
        <v>86</v>
      </c>
      <c r="B62" s="39">
        <v>334</v>
      </c>
      <c r="C62" s="40">
        <v>1760</v>
      </c>
      <c r="D62" s="40">
        <v>1809</v>
      </c>
      <c r="E62" s="1">
        <f t="shared" si="2"/>
        <v>49</v>
      </c>
      <c r="F62" s="11">
        <f t="shared" si="3"/>
        <v>2.784090909090909E-2</v>
      </c>
    </row>
    <row r="63" spans="1:6" x14ac:dyDescent="0.2">
      <c r="A63" t="s">
        <v>20</v>
      </c>
      <c r="B63" s="39">
        <v>327</v>
      </c>
      <c r="C63" s="40">
        <v>1320</v>
      </c>
      <c r="D63" s="40">
        <v>1365</v>
      </c>
      <c r="E63" s="1">
        <f t="shared" si="2"/>
        <v>45</v>
      </c>
      <c r="F63" s="11">
        <f t="shared" si="3"/>
        <v>3.4090909090909088E-2</v>
      </c>
    </row>
    <row r="64" spans="1:6" x14ac:dyDescent="0.2">
      <c r="A64" t="s">
        <v>94</v>
      </c>
      <c r="B64" s="39">
        <v>456</v>
      </c>
      <c r="C64" s="40">
        <v>2415</v>
      </c>
      <c r="D64" s="40">
        <v>2456</v>
      </c>
      <c r="E64" s="1">
        <f t="shared" si="2"/>
        <v>41</v>
      </c>
      <c r="F64" s="11">
        <f t="shared" si="3"/>
        <v>1.6977225672877846E-2</v>
      </c>
    </row>
    <row r="65" spans="1:6" x14ac:dyDescent="0.2">
      <c r="A65" t="s">
        <v>21</v>
      </c>
      <c r="B65" s="39">
        <v>331</v>
      </c>
      <c r="C65" s="40">
        <v>255</v>
      </c>
      <c r="D65" s="40">
        <v>289</v>
      </c>
      <c r="E65" s="1">
        <f t="shared" si="2"/>
        <v>34</v>
      </c>
      <c r="F65" s="11">
        <f t="shared" si="3"/>
        <v>0.13333333333333333</v>
      </c>
    </row>
    <row r="66" spans="1:6" x14ac:dyDescent="0.2">
      <c r="A66" t="s">
        <v>54</v>
      </c>
      <c r="B66" s="39">
        <v>712</v>
      </c>
      <c r="C66" s="40">
        <v>505</v>
      </c>
      <c r="D66" s="40">
        <v>534</v>
      </c>
      <c r="E66" s="1">
        <f t="shared" si="2"/>
        <v>29</v>
      </c>
      <c r="F66" s="11">
        <f t="shared" si="3"/>
        <v>5.7425742574257428E-2</v>
      </c>
    </row>
    <row r="67" spans="1:6" x14ac:dyDescent="0.2">
      <c r="A67" t="s">
        <v>87</v>
      </c>
      <c r="B67" s="39">
        <v>335</v>
      </c>
      <c r="C67" s="40">
        <v>155</v>
      </c>
      <c r="D67" s="40">
        <v>171</v>
      </c>
      <c r="E67" s="1">
        <f t="shared" si="2"/>
        <v>16</v>
      </c>
      <c r="F67" s="11">
        <f t="shared" si="3"/>
        <v>0.1032258064516129</v>
      </c>
    </row>
    <row r="68" spans="1:6" x14ac:dyDescent="0.2">
      <c r="A68" t="s">
        <v>109</v>
      </c>
      <c r="B68" s="39">
        <v>910</v>
      </c>
      <c r="C68" s="40">
        <v>5142</v>
      </c>
      <c r="D68" s="40">
        <v>5158</v>
      </c>
      <c r="E68" s="1">
        <f t="shared" si="2"/>
        <v>16</v>
      </c>
      <c r="F68" s="11">
        <f t="shared" si="3"/>
        <v>3.1116297160637884E-3</v>
      </c>
    </row>
    <row r="69" spans="1:6" x14ac:dyDescent="0.2">
      <c r="A69" t="s">
        <v>28</v>
      </c>
      <c r="B69" s="39">
        <v>481</v>
      </c>
      <c r="C69" s="40">
        <v>375</v>
      </c>
      <c r="D69" s="40">
        <v>390</v>
      </c>
      <c r="E69" s="1">
        <f t="shared" si="2"/>
        <v>15</v>
      </c>
      <c r="F69" s="11">
        <f t="shared" si="3"/>
        <v>0.04</v>
      </c>
    </row>
    <row r="70" spans="1:6" x14ac:dyDescent="0.2">
      <c r="A70" t="s">
        <v>102</v>
      </c>
      <c r="B70" s="39">
        <v>519</v>
      </c>
      <c r="C70" s="40">
        <v>75</v>
      </c>
      <c r="D70" s="40">
        <v>90</v>
      </c>
      <c r="E70" s="1">
        <f t="shared" si="2"/>
        <v>15</v>
      </c>
      <c r="F70" s="11">
        <f t="shared" si="3"/>
        <v>0.2</v>
      </c>
    </row>
    <row r="71" spans="1:6" x14ac:dyDescent="0.2">
      <c r="A71" t="s">
        <v>29</v>
      </c>
      <c r="B71" s="39">
        <v>482</v>
      </c>
      <c r="C71" s="40">
        <v>724</v>
      </c>
      <c r="D71" s="40">
        <v>738</v>
      </c>
      <c r="E71" s="1">
        <f t="shared" si="2"/>
        <v>14</v>
      </c>
      <c r="F71" s="11">
        <f t="shared" si="3"/>
        <v>1.9337016574585635E-2</v>
      </c>
    </row>
    <row r="72" spans="1:6" x14ac:dyDescent="0.2">
      <c r="A72" t="s">
        <v>38</v>
      </c>
      <c r="B72" s="39">
        <v>513</v>
      </c>
      <c r="C72" s="40">
        <v>2405</v>
      </c>
      <c r="D72" s="40">
        <v>2418</v>
      </c>
      <c r="E72" s="1">
        <f t="shared" si="2"/>
        <v>13</v>
      </c>
      <c r="F72" s="11">
        <f t="shared" si="3"/>
        <v>5.4054054054054057E-3</v>
      </c>
    </row>
    <row r="73" spans="1:6" x14ac:dyDescent="0.2">
      <c r="A73" t="s">
        <v>42</v>
      </c>
      <c r="B73" s="39">
        <v>525</v>
      </c>
      <c r="C73" s="40">
        <v>35</v>
      </c>
      <c r="D73" s="40">
        <v>45</v>
      </c>
      <c r="E73" s="1">
        <f t="shared" ref="E73:E97" si="4">D73-C73</f>
        <v>10</v>
      </c>
      <c r="F73" s="11">
        <f t="shared" ref="F73:F97" si="5">IF(E73=0,0,E73/C73)</f>
        <v>0.2857142857142857</v>
      </c>
    </row>
    <row r="74" spans="1:6" x14ac:dyDescent="0.2">
      <c r="A74" t="s">
        <v>5</v>
      </c>
      <c r="B74" s="39">
        <v>212</v>
      </c>
      <c r="C74" s="40">
        <v>350</v>
      </c>
      <c r="D74" s="40">
        <v>355</v>
      </c>
      <c r="E74" s="1">
        <f t="shared" si="4"/>
        <v>5</v>
      </c>
      <c r="F74" s="11">
        <f t="shared" si="5"/>
        <v>1.4285714285714285E-2</v>
      </c>
    </row>
    <row r="75" spans="1:6" x14ac:dyDescent="0.2">
      <c r="A75" t="s">
        <v>100</v>
      </c>
      <c r="B75" s="39">
        <v>516</v>
      </c>
      <c r="C75" s="40">
        <v>640</v>
      </c>
      <c r="D75" s="40">
        <v>645</v>
      </c>
      <c r="E75" s="1">
        <f t="shared" si="4"/>
        <v>5</v>
      </c>
      <c r="F75" s="11">
        <f t="shared" si="5"/>
        <v>7.8125E-3</v>
      </c>
    </row>
    <row r="76" spans="1:6" x14ac:dyDescent="0.2">
      <c r="A76" t="s">
        <v>32</v>
      </c>
      <c r="B76" s="39">
        <v>486</v>
      </c>
      <c r="C76" s="40">
        <v>140</v>
      </c>
      <c r="D76" s="40">
        <v>143</v>
      </c>
      <c r="E76" s="1">
        <f t="shared" si="4"/>
        <v>3</v>
      </c>
      <c r="F76" s="11">
        <f t="shared" si="5"/>
        <v>2.1428571428571429E-2</v>
      </c>
    </row>
    <row r="77" spans="1:6" x14ac:dyDescent="0.2">
      <c r="A77" t="s">
        <v>33</v>
      </c>
      <c r="B77" s="39">
        <v>487</v>
      </c>
      <c r="C77" s="40">
        <v>55</v>
      </c>
      <c r="D77" s="40">
        <v>57</v>
      </c>
      <c r="E77" s="1">
        <f t="shared" si="4"/>
        <v>2</v>
      </c>
      <c r="F77" s="11">
        <f t="shared" si="5"/>
        <v>3.6363636363636362E-2</v>
      </c>
    </row>
    <row r="78" spans="1:6" x14ac:dyDescent="0.2">
      <c r="A78" t="s">
        <v>103</v>
      </c>
      <c r="B78" s="39">
        <v>521</v>
      </c>
      <c r="C78" s="40">
        <v>70</v>
      </c>
      <c r="D78" s="40">
        <v>72</v>
      </c>
      <c r="E78" s="1">
        <f t="shared" si="4"/>
        <v>2</v>
      </c>
      <c r="F78" s="11">
        <f t="shared" si="5"/>
        <v>2.8571428571428571E-2</v>
      </c>
    </row>
    <row r="79" spans="1:6" x14ac:dyDescent="0.2">
      <c r="A79" t="s">
        <v>4</v>
      </c>
      <c r="B79" s="39">
        <v>114</v>
      </c>
      <c r="C79" s="40">
        <v>5</v>
      </c>
      <c r="D79" s="40">
        <v>6</v>
      </c>
      <c r="E79" s="1">
        <f t="shared" si="4"/>
        <v>1</v>
      </c>
      <c r="F79" s="11">
        <f t="shared" si="5"/>
        <v>0.2</v>
      </c>
    </row>
    <row r="80" spans="1:6" x14ac:dyDescent="0.2">
      <c r="A80" t="s">
        <v>3</v>
      </c>
      <c r="B80" s="39">
        <v>113</v>
      </c>
      <c r="C80" s="40">
        <v>0</v>
      </c>
      <c r="D80" s="40">
        <v>0</v>
      </c>
      <c r="E80" s="1">
        <f t="shared" si="4"/>
        <v>0</v>
      </c>
      <c r="F80" s="11">
        <f t="shared" si="5"/>
        <v>0</v>
      </c>
    </row>
    <row r="81" spans="1:6" x14ac:dyDescent="0.2">
      <c r="A81" t="s">
        <v>6</v>
      </c>
      <c r="B81" s="39">
        <v>213</v>
      </c>
      <c r="C81" s="40">
        <v>0</v>
      </c>
      <c r="D81" s="40">
        <v>0</v>
      </c>
      <c r="E81" s="1">
        <f t="shared" si="4"/>
        <v>0</v>
      </c>
      <c r="F81" s="11">
        <f t="shared" si="5"/>
        <v>0</v>
      </c>
    </row>
    <row r="82" spans="1:6" x14ac:dyDescent="0.2">
      <c r="A82" t="s">
        <v>14</v>
      </c>
      <c r="B82" s="39">
        <v>316</v>
      </c>
      <c r="C82" s="40">
        <v>5</v>
      </c>
      <c r="D82" s="40">
        <v>5</v>
      </c>
      <c r="E82" s="1">
        <f t="shared" si="4"/>
        <v>0</v>
      </c>
      <c r="F82" s="11">
        <f t="shared" si="5"/>
        <v>0</v>
      </c>
    </row>
    <row r="83" spans="1:6" x14ac:dyDescent="0.2">
      <c r="A83" t="s">
        <v>18</v>
      </c>
      <c r="B83" s="39">
        <v>324</v>
      </c>
      <c r="C83" s="40">
        <v>25</v>
      </c>
      <c r="D83" s="40">
        <v>25</v>
      </c>
      <c r="E83" s="1">
        <f t="shared" si="4"/>
        <v>0</v>
      </c>
      <c r="F83" s="11">
        <f t="shared" si="5"/>
        <v>0</v>
      </c>
    </row>
    <row r="84" spans="1:6" x14ac:dyDescent="0.2">
      <c r="A84" t="s">
        <v>89</v>
      </c>
      <c r="B84" s="39">
        <v>425</v>
      </c>
      <c r="C84" s="40">
        <v>1095</v>
      </c>
      <c r="D84" s="40">
        <v>1095</v>
      </c>
      <c r="E84" s="1">
        <f t="shared" si="4"/>
        <v>0</v>
      </c>
      <c r="F84" s="11">
        <f t="shared" si="5"/>
        <v>0</v>
      </c>
    </row>
    <row r="85" spans="1:6" x14ac:dyDescent="0.2">
      <c r="A85" t="s">
        <v>30</v>
      </c>
      <c r="B85" s="39">
        <v>483</v>
      </c>
      <c r="C85" s="40">
        <v>0</v>
      </c>
      <c r="D85" s="40">
        <v>0</v>
      </c>
      <c r="E85" s="1">
        <f t="shared" si="4"/>
        <v>0</v>
      </c>
      <c r="F85" s="11">
        <f t="shared" si="5"/>
        <v>0</v>
      </c>
    </row>
    <row r="86" spans="1:6" x14ac:dyDescent="0.2">
      <c r="A86" t="s">
        <v>24</v>
      </c>
      <c r="B86" s="39">
        <v>339</v>
      </c>
      <c r="C86" s="40">
        <v>495</v>
      </c>
      <c r="D86" s="40">
        <v>494</v>
      </c>
      <c r="E86" s="1">
        <f t="shared" si="4"/>
        <v>-1</v>
      </c>
      <c r="F86" s="11">
        <f t="shared" si="5"/>
        <v>-2.0202020202020202E-3</v>
      </c>
    </row>
    <row r="87" spans="1:6" x14ac:dyDescent="0.2">
      <c r="A87" t="s">
        <v>105</v>
      </c>
      <c r="B87" s="39">
        <v>533</v>
      </c>
      <c r="C87" s="40">
        <v>10</v>
      </c>
      <c r="D87" s="40">
        <v>8</v>
      </c>
      <c r="E87" s="1">
        <f t="shared" si="4"/>
        <v>-2</v>
      </c>
      <c r="F87" s="11">
        <f t="shared" si="5"/>
        <v>-0.2</v>
      </c>
    </row>
    <row r="88" spans="1:6" x14ac:dyDescent="0.2">
      <c r="A88" t="s">
        <v>12</v>
      </c>
      <c r="B88" s="39">
        <v>313</v>
      </c>
      <c r="C88" s="40">
        <v>60</v>
      </c>
      <c r="D88" s="40">
        <v>54</v>
      </c>
      <c r="E88" s="1">
        <f t="shared" si="4"/>
        <v>-6</v>
      </c>
      <c r="F88" s="11">
        <f t="shared" si="5"/>
        <v>-0.1</v>
      </c>
    </row>
    <row r="89" spans="1:6" x14ac:dyDescent="0.2">
      <c r="A89" t="s">
        <v>13</v>
      </c>
      <c r="B89" s="39">
        <v>314</v>
      </c>
      <c r="C89" s="40">
        <v>55</v>
      </c>
      <c r="D89" s="40">
        <v>49</v>
      </c>
      <c r="E89" s="1">
        <f t="shared" si="4"/>
        <v>-6</v>
      </c>
      <c r="F89" s="11">
        <f t="shared" si="5"/>
        <v>-0.10909090909090909</v>
      </c>
    </row>
    <row r="90" spans="1:6" x14ac:dyDescent="0.2">
      <c r="A90" t="s">
        <v>72</v>
      </c>
      <c r="B90" s="39">
        <v>315</v>
      </c>
      <c r="C90" s="40">
        <v>45</v>
      </c>
      <c r="D90" s="40">
        <v>33</v>
      </c>
      <c r="E90" s="1">
        <f t="shared" si="4"/>
        <v>-12</v>
      </c>
      <c r="F90" s="11">
        <f t="shared" si="5"/>
        <v>-0.26666666666666666</v>
      </c>
    </row>
    <row r="91" spans="1:6" x14ac:dyDescent="0.2">
      <c r="A91" t="s">
        <v>35</v>
      </c>
      <c r="B91" s="39">
        <v>491</v>
      </c>
      <c r="C91" s="40">
        <v>2560</v>
      </c>
      <c r="D91" s="40">
        <v>2547</v>
      </c>
      <c r="E91" s="1">
        <f t="shared" si="4"/>
        <v>-13</v>
      </c>
      <c r="F91" s="11">
        <f t="shared" si="5"/>
        <v>-5.0781250000000002E-3</v>
      </c>
    </row>
    <row r="92" spans="1:6" x14ac:dyDescent="0.2">
      <c r="A92" t="s">
        <v>88</v>
      </c>
      <c r="B92" s="39">
        <v>337</v>
      </c>
      <c r="C92" s="40">
        <v>370</v>
      </c>
      <c r="D92" s="40">
        <v>355</v>
      </c>
      <c r="E92" s="1">
        <f t="shared" si="4"/>
        <v>-15</v>
      </c>
      <c r="F92" s="11">
        <f t="shared" si="5"/>
        <v>-4.0540540540540543E-2</v>
      </c>
    </row>
    <row r="93" spans="1:6" x14ac:dyDescent="0.2">
      <c r="A93" t="s">
        <v>7</v>
      </c>
      <c r="B93" s="39">
        <v>221</v>
      </c>
      <c r="C93" s="40">
        <v>1110</v>
      </c>
      <c r="D93" s="40">
        <v>1081</v>
      </c>
      <c r="E93" s="1">
        <f t="shared" si="4"/>
        <v>-29</v>
      </c>
      <c r="F93" s="11">
        <f t="shared" si="5"/>
        <v>-2.6126126126126126E-2</v>
      </c>
    </row>
    <row r="94" spans="1:6" x14ac:dyDescent="0.2">
      <c r="A94" t="s">
        <v>16</v>
      </c>
      <c r="B94" s="39">
        <v>322</v>
      </c>
      <c r="C94" s="40">
        <v>1060</v>
      </c>
      <c r="D94" s="40">
        <v>975</v>
      </c>
      <c r="E94" s="1">
        <f t="shared" si="4"/>
        <v>-85</v>
      </c>
      <c r="F94" s="11">
        <f t="shared" si="5"/>
        <v>-8.0188679245283015E-2</v>
      </c>
    </row>
    <row r="95" spans="1:6" x14ac:dyDescent="0.2">
      <c r="A95" t="s">
        <v>96</v>
      </c>
      <c r="B95" s="39">
        <v>458</v>
      </c>
      <c r="C95" s="40">
        <v>2645</v>
      </c>
      <c r="D95" s="40">
        <v>2506</v>
      </c>
      <c r="E95" s="1">
        <f t="shared" si="4"/>
        <v>-139</v>
      </c>
      <c r="F95" s="11">
        <f t="shared" si="5"/>
        <v>-5.2551984877126652E-2</v>
      </c>
    </row>
    <row r="96" spans="1:6" x14ac:dyDescent="0.2">
      <c r="A96" t="s">
        <v>11</v>
      </c>
      <c r="B96" s="39">
        <v>311</v>
      </c>
      <c r="C96" s="40">
        <v>7475</v>
      </c>
      <c r="D96" s="40">
        <v>7335</v>
      </c>
      <c r="E96" s="1">
        <f t="shared" si="4"/>
        <v>-140</v>
      </c>
      <c r="F96" s="11">
        <f t="shared" si="5"/>
        <v>-1.8729096989966554E-2</v>
      </c>
    </row>
    <row r="97" spans="1:6" x14ac:dyDescent="0.2">
      <c r="A97" t="s">
        <v>97</v>
      </c>
      <c r="B97" s="39">
        <v>459</v>
      </c>
      <c r="C97" s="40">
        <v>4680</v>
      </c>
      <c r="D97" s="40">
        <v>4377</v>
      </c>
      <c r="E97" s="1">
        <f t="shared" si="4"/>
        <v>-303</v>
      </c>
      <c r="F97" s="11">
        <f t="shared" si="5"/>
        <v>-6.4743589743589749E-2</v>
      </c>
    </row>
    <row r="102" spans="1:6" x14ac:dyDescent="0.2">
      <c r="A102" t="s">
        <v>67</v>
      </c>
      <c r="B102" s="8"/>
      <c r="C102" s="1"/>
      <c r="D102" s="1"/>
    </row>
    <row r="103" spans="1:6" x14ac:dyDescent="0.2">
      <c r="A103" t="s">
        <v>110</v>
      </c>
      <c r="B103" s="8"/>
      <c r="C103" s="1"/>
      <c r="D103" s="1"/>
    </row>
    <row r="104" spans="1:6" x14ac:dyDescent="0.2">
      <c r="A104" s="2" t="s">
        <v>111</v>
      </c>
      <c r="B104" s="9"/>
    </row>
  </sheetData>
  <sortState xmlns:xlrd2="http://schemas.microsoft.com/office/spreadsheetml/2017/richdata2" ref="A9:F97">
    <sortCondition descending="1" ref="E9:E97"/>
  </sortState>
  <mergeCells count="1">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A01CE-BE4B-42D6-B485-0C5319DC5E8C}">
  <dimension ref="A1:G104"/>
  <sheetViews>
    <sheetView workbookViewId="0">
      <selection activeCell="L15" sqref="L15"/>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9.85546875" customWidth="1"/>
  </cols>
  <sheetData>
    <row r="1" spans="1:7" ht="15.75" x14ac:dyDescent="0.25">
      <c r="A1" s="46" t="s">
        <v>80</v>
      </c>
      <c r="B1" s="46"/>
      <c r="C1" s="46"/>
      <c r="D1" s="46"/>
      <c r="E1" s="46"/>
      <c r="F1" s="46"/>
      <c r="G1" s="46"/>
    </row>
    <row r="3" spans="1:7" x14ac:dyDescent="0.2">
      <c r="A3" s="4"/>
      <c r="B3" s="7"/>
      <c r="C3" s="30">
        <v>2022</v>
      </c>
      <c r="D3" s="12">
        <v>2032</v>
      </c>
      <c r="E3" s="7"/>
      <c r="F3" s="43"/>
    </row>
    <row r="4" spans="1:7" x14ac:dyDescent="0.2">
      <c r="A4" s="5"/>
      <c r="B4" s="31" t="s">
        <v>64</v>
      </c>
      <c r="C4" s="32" t="s">
        <v>68</v>
      </c>
      <c r="D4" s="14" t="s">
        <v>69</v>
      </c>
      <c r="E4" s="33" t="s">
        <v>70</v>
      </c>
      <c r="F4" s="44" t="s">
        <v>0</v>
      </c>
    </row>
    <row r="5" spans="1:7" ht="15" customHeight="1" x14ac:dyDescent="0.2">
      <c r="A5" s="6" t="s">
        <v>62</v>
      </c>
      <c r="B5" s="34" t="s">
        <v>65</v>
      </c>
      <c r="C5" s="35" t="s">
        <v>71</v>
      </c>
      <c r="D5" s="36" t="s">
        <v>71</v>
      </c>
      <c r="E5" s="37" t="s">
        <v>2</v>
      </c>
      <c r="F5" s="45" t="s">
        <v>1</v>
      </c>
    </row>
    <row r="7" spans="1:7" x14ac:dyDescent="0.2">
      <c r="A7" s="2" t="s">
        <v>66</v>
      </c>
      <c r="B7" s="38" t="s">
        <v>63</v>
      </c>
      <c r="C7" s="3">
        <f>SUM(C9:C98)</f>
        <v>508889</v>
      </c>
      <c r="D7" s="3">
        <f>SUM(D9:D98)</f>
        <v>547712</v>
      </c>
      <c r="E7" s="3">
        <f>D7-C7</f>
        <v>38823</v>
      </c>
      <c r="F7" s="10">
        <f>IF(E7=0,0,E7/C7)</f>
        <v>7.6289721334121985E-2</v>
      </c>
    </row>
    <row r="8" spans="1:7" x14ac:dyDescent="0.2">
      <c r="B8" s="39"/>
    </row>
    <row r="9" spans="1:7" x14ac:dyDescent="0.2">
      <c r="A9" t="s">
        <v>99</v>
      </c>
      <c r="B9" s="39">
        <v>512</v>
      </c>
      <c r="C9" s="40">
        <v>700</v>
      </c>
      <c r="D9" s="40">
        <v>987</v>
      </c>
      <c r="E9" s="1">
        <f t="shared" ref="E9:E40" si="0">D9-C9</f>
        <v>287</v>
      </c>
      <c r="F9" s="11">
        <f t="shared" ref="F9:F40" si="1">IF(E9=0,0,E9/C9)</f>
        <v>0.41</v>
      </c>
    </row>
    <row r="10" spans="1:7" x14ac:dyDescent="0.2">
      <c r="A10" t="s">
        <v>42</v>
      </c>
      <c r="B10" s="39">
        <v>525</v>
      </c>
      <c r="C10" s="40">
        <v>35</v>
      </c>
      <c r="D10" s="40">
        <v>45</v>
      </c>
      <c r="E10" s="1">
        <f t="shared" si="0"/>
        <v>10</v>
      </c>
      <c r="F10" s="11">
        <f t="shared" si="1"/>
        <v>0.2857142857142857</v>
      </c>
    </row>
    <row r="11" spans="1:7" x14ac:dyDescent="0.2">
      <c r="A11" t="s">
        <v>49</v>
      </c>
      <c r="B11" s="39">
        <v>621</v>
      </c>
      <c r="C11" s="40">
        <v>19315</v>
      </c>
      <c r="D11" s="40">
        <v>23823</v>
      </c>
      <c r="E11" s="1">
        <f t="shared" si="0"/>
        <v>4508</v>
      </c>
      <c r="F11" s="11">
        <f t="shared" si="1"/>
        <v>0.23339373543877814</v>
      </c>
    </row>
    <row r="12" spans="1:7" x14ac:dyDescent="0.2">
      <c r="A12" t="s">
        <v>52</v>
      </c>
      <c r="B12" s="39">
        <v>624</v>
      </c>
      <c r="C12" s="40">
        <v>11990</v>
      </c>
      <c r="D12" s="40">
        <v>14704</v>
      </c>
      <c r="E12" s="1">
        <f t="shared" si="0"/>
        <v>2714</v>
      </c>
      <c r="F12" s="11">
        <f t="shared" si="1"/>
        <v>0.22635529608006671</v>
      </c>
    </row>
    <row r="13" spans="1:7" x14ac:dyDescent="0.2">
      <c r="A13" t="s">
        <v>82</v>
      </c>
      <c r="B13" s="39">
        <v>115</v>
      </c>
      <c r="C13" s="40">
        <v>335</v>
      </c>
      <c r="D13" s="40">
        <v>410</v>
      </c>
      <c r="E13" s="1">
        <f t="shared" si="0"/>
        <v>75</v>
      </c>
      <c r="F13" s="11">
        <f t="shared" si="1"/>
        <v>0.22388059701492538</v>
      </c>
    </row>
    <row r="14" spans="1:7" x14ac:dyDescent="0.2">
      <c r="A14" t="s">
        <v>46</v>
      </c>
      <c r="B14" s="39">
        <v>551</v>
      </c>
      <c r="C14" s="40">
        <v>10950</v>
      </c>
      <c r="D14" s="40">
        <v>13204</v>
      </c>
      <c r="E14" s="1">
        <f t="shared" si="0"/>
        <v>2254</v>
      </c>
      <c r="F14" s="11">
        <f t="shared" si="1"/>
        <v>0.2058447488584475</v>
      </c>
    </row>
    <row r="15" spans="1:7" x14ac:dyDescent="0.2">
      <c r="A15" t="s">
        <v>4</v>
      </c>
      <c r="B15" s="39">
        <v>114</v>
      </c>
      <c r="C15" s="40">
        <v>5</v>
      </c>
      <c r="D15" s="40">
        <v>6</v>
      </c>
      <c r="E15" s="1">
        <f t="shared" si="0"/>
        <v>1</v>
      </c>
      <c r="F15" s="11">
        <f t="shared" si="1"/>
        <v>0.2</v>
      </c>
    </row>
    <row r="16" spans="1:7" x14ac:dyDescent="0.2">
      <c r="A16" t="s">
        <v>102</v>
      </c>
      <c r="B16" s="39">
        <v>519</v>
      </c>
      <c r="C16" s="40">
        <v>75</v>
      </c>
      <c r="D16" s="40">
        <v>90</v>
      </c>
      <c r="E16" s="1">
        <f t="shared" si="0"/>
        <v>15</v>
      </c>
      <c r="F16" s="11">
        <f t="shared" si="1"/>
        <v>0.2</v>
      </c>
    </row>
    <row r="17" spans="1:6" x14ac:dyDescent="0.2">
      <c r="A17" t="s">
        <v>59</v>
      </c>
      <c r="B17" s="39">
        <v>814</v>
      </c>
      <c r="C17" s="40">
        <v>290</v>
      </c>
      <c r="D17" s="40">
        <v>348</v>
      </c>
      <c r="E17" s="1">
        <f t="shared" si="0"/>
        <v>58</v>
      </c>
      <c r="F17" s="11">
        <f t="shared" si="1"/>
        <v>0.2</v>
      </c>
    </row>
    <row r="18" spans="1:6" x14ac:dyDescent="0.2">
      <c r="A18" t="s">
        <v>106</v>
      </c>
      <c r="B18" s="39">
        <v>562</v>
      </c>
      <c r="C18" s="40">
        <v>1305</v>
      </c>
      <c r="D18" s="40">
        <v>1539</v>
      </c>
      <c r="E18" s="1">
        <f t="shared" si="0"/>
        <v>234</v>
      </c>
      <c r="F18" s="11">
        <f t="shared" si="1"/>
        <v>0.1793103448275862</v>
      </c>
    </row>
    <row r="19" spans="1:6" x14ac:dyDescent="0.2">
      <c r="A19" t="s">
        <v>36</v>
      </c>
      <c r="B19" s="39">
        <v>492</v>
      </c>
      <c r="C19" s="40">
        <v>2665</v>
      </c>
      <c r="D19" s="40">
        <v>3141</v>
      </c>
      <c r="E19" s="1">
        <f t="shared" si="0"/>
        <v>476</v>
      </c>
      <c r="F19" s="11">
        <f t="shared" si="1"/>
        <v>0.17861163227016885</v>
      </c>
    </row>
    <row r="20" spans="1:6" x14ac:dyDescent="0.2">
      <c r="A20" t="s">
        <v>31</v>
      </c>
      <c r="B20" s="39">
        <v>484</v>
      </c>
      <c r="C20" s="40">
        <v>6545</v>
      </c>
      <c r="D20" s="40">
        <v>7683</v>
      </c>
      <c r="E20" s="1">
        <f t="shared" si="0"/>
        <v>1138</v>
      </c>
      <c r="F20" s="11">
        <f t="shared" si="1"/>
        <v>0.17387318563789153</v>
      </c>
    </row>
    <row r="21" spans="1:6" x14ac:dyDescent="0.2">
      <c r="A21" t="s">
        <v>34</v>
      </c>
      <c r="B21" s="39">
        <v>488</v>
      </c>
      <c r="C21" s="40">
        <v>1650</v>
      </c>
      <c r="D21" s="40">
        <v>1934</v>
      </c>
      <c r="E21" s="1">
        <f t="shared" si="0"/>
        <v>284</v>
      </c>
      <c r="F21" s="11">
        <f t="shared" si="1"/>
        <v>0.17212121212121212</v>
      </c>
    </row>
    <row r="22" spans="1:6" x14ac:dyDescent="0.2">
      <c r="A22" t="s">
        <v>107</v>
      </c>
      <c r="B22" s="39">
        <v>721</v>
      </c>
      <c r="C22" s="40">
        <v>4495</v>
      </c>
      <c r="D22" s="40">
        <v>5260</v>
      </c>
      <c r="E22" s="1">
        <f t="shared" si="0"/>
        <v>765</v>
      </c>
      <c r="F22" s="11">
        <f t="shared" si="1"/>
        <v>0.17018909899888765</v>
      </c>
    </row>
    <row r="23" spans="1:6" x14ac:dyDescent="0.2">
      <c r="A23" t="s">
        <v>19</v>
      </c>
      <c r="B23" s="39">
        <v>325</v>
      </c>
      <c r="C23" s="40">
        <v>1445</v>
      </c>
      <c r="D23" s="40">
        <v>1685</v>
      </c>
      <c r="E23" s="1">
        <f t="shared" si="0"/>
        <v>240</v>
      </c>
      <c r="F23" s="11">
        <f t="shared" si="1"/>
        <v>0.16608996539792387</v>
      </c>
    </row>
    <row r="24" spans="1:6" x14ac:dyDescent="0.2">
      <c r="A24" t="s">
        <v>39</v>
      </c>
      <c r="B24" s="39">
        <v>517</v>
      </c>
      <c r="C24" s="40">
        <v>1730</v>
      </c>
      <c r="D24" s="40">
        <v>2007</v>
      </c>
      <c r="E24" s="1">
        <f t="shared" si="0"/>
        <v>277</v>
      </c>
      <c r="F24" s="11">
        <f t="shared" si="1"/>
        <v>0.16011560693641619</v>
      </c>
    </row>
    <row r="25" spans="1:6" x14ac:dyDescent="0.2">
      <c r="A25" t="s">
        <v>37</v>
      </c>
      <c r="B25" s="39">
        <v>493</v>
      </c>
      <c r="C25" s="40">
        <v>5185</v>
      </c>
      <c r="D25" s="40">
        <v>5987</v>
      </c>
      <c r="E25" s="1">
        <f t="shared" si="0"/>
        <v>802</v>
      </c>
      <c r="F25" s="11">
        <f t="shared" si="1"/>
        <v>0.15467695274831245</v>
      </c>
    </row>
    <row r="26" spans="1:6" x14ac:dyDescent="0.2">
      <c r="A26" t="s">
        <v>23</v>
      </c>
      <c r="B26" s="39">
        <v>336</v>
      </c>
      <c r="C26" s="40">
        <v>1850</v>
      </c>
      <c r="D26" s="40">
        <v>2134</v>
      </c>
      <c r="E26" s="1">
        <f t="shared" si="0"/>
        <v>284</v>
      </c>
      <c r="F26" s="11">
        <f t="shared" si="1"/>
        <v>0.1535135135135135</v>
      </c>
    </row>
    <row r="27" spans="1:6" x14ac:dyDescent="0.2">
      <c r="A27" t="s">
        <v>101</v>
      </c>
      <c r="B27" s="39">
        <v>518</v>
      </c>
      <c r="C27" s="40">
        <v>1810</v>
      </c>
      <c r="D27" s="40">
        <v>2065</v>
      </c>
      <c r="E27" s="1">
        <f t="shared" si="0"/>
        <v>255</v>
      </c>
      <c r="F27" s="11">
        <f t="shared" si="1"/>
        <v>0.14088397790055249</v>
      </c>
    </row>
    <row r="28" spans="1:6" x14ac:dyDescent="0.2">
      <c r="A28" t="s">
        <v>98</v>
      </c>
      <c r="B28" s="39">
        <v>485</v>
      </c>
      <c r="C28" s="40">
        <v>1310</v>
      </c>
      <c r="D28" s="40">
        <v>1489</v>
      </c>
      <c r="E28" s="1">
        <f t="shared" si="0"/>
        <v>179</v>
      </c>
      <c r="F28" s="11">
        <f t="shared" si="1"/>
        <v>0.1366412213740458</v>
      </c>
    </row>
    <row r="29" spans="1:6" x14ac:dyDescent="0.2">
      <c r="A29" t="s">
        <v>21</v>
      </c>
      <c r="B29" s="39">
        <v>331</v>
      </c>
      <c r="C29" s="40">
        <v>255</v>
      </c>
      <c r="D29" s="40">
        <v>289</v>
      </c>
      <c r="E29" s="1">
        <f t="shared" si="0"/>
        <v>34</v>
      </c>
      <c r="F29" s="11">
        <f t="shared" si="1"/>
        <v>0.13333333333333333</v>
      </c>
    </row>
    <row r="30" spans="1:6" x14ac:dyDescent="0.2">
      <c r="A30" t="s">
        <v>51</v>
      </c>
      <c r="B30" s="39">
        <v>623</v>
      </c>
      <c r="C30" s="40">
        <v>10880</v>
      </c>
      <c r="D30" s="40">
        <v>12223</v>
      </c>
      <c r="E30" s="1">
        <f t="shared" si="0"/>
        <v>1343</v>
      </c>
      <c r="F30" s="11">
        <f t="shared" si="1"/>
        <v>0.12343750000000001</v>
      </c>
    </row>
    <row r="31" spans="1:6" x14ac:dyDescent="0.2">
      <c r="A31" t="s">
        <v>27</v>
      </c>
      <c r="B31" s="39">
        <v>441</v>
      </c>
      <c r="C31" s="40">
        <v>6465</v>
      </c>
      <c r="D31" s="40">
        <v>7183</v>
      </c>
      <c r="E31" s="1">
        <f t="shared" si="0"/>
        <v>718</v>
      </c>
      <c r="F31" s="11">
        <f t="shared" si="1"/>
        <v>0.11105955143078113</v>
      </c>
    </row>
    <row r="32" spans="1:6" x14ac:dyDescent="0.2">
      <c r="A32" t="s">
        <v>104</v>
      </c>
      <c r="B32" s="39">
        <v>523</v>
      </c>
      <c r="C32" s="40">
        <v>1980</v>
      </c>
      <c r="D32" s="40">
        <v>2195</v>
      </c>
      <c r="E32" s="1">
        <f t="shared" si="0"/>
        <v>215</v>
      </c>
      <c r="F32" s="11">
        <f t="shared" si="1"/>
        <v>0.10858585858585859</v>
      </c>
    </row>
    <row r="33" spans="1:6" x14ac:dyDescent="0.2">
      <c r="A33" t="s">
        <v>48</v>
      </c>
      <c r="B33" s="39">
        <v>611</v>
      </c>
      <c r="C33" s="40">
        <v>48369</v>
      </c>
      <c r="D33" s="40">
        <v>53579</v>
      </c>
      <c r="E33" s="1">
        <f t="shared" si="0"/>
        <v>5210</v>
      </c>
      <c r="F33" s="11">
        <f t="shared" si="1"/>
        <v>0.10771361822655007</v>
      </c>
    </row>
    <row r="34" spans="1:6" x14ac:dyDescent="0.2">
      <c r="A34" t="s">
        <v>83</v>
      </c>
      <c r="B34" s="39">
        <v>312</v>
      </c>
      <c r="C34" s="40">
        <v>825</v>
      </c>
      <c r="D34" s="40">
        <v>913</v>
      </c>
      <c r="E34" s="1">
        <f t="shared" si="0"/>
        <v>88</v>
      </c>
      <c r="F34" s="11">
        <f t="shared" si="1"/>
        <v>0.10666666666666667</v>
      </c>
    </row>
    <row r="35" spans="1:6" x14ac:dyDescent="0.2">
      <c r="A35" t="s">
        <v>45</v>
      </c>
      <c r="B35" s="39">
        <v>541</v>
      </c>
      <c r="C35" s="40">
        <v>25415</v>
      </c>
      <c r="D35" s="40">
        <v>28119</v>
      </c>
      <c r="E35" s="1">
        <f t="shared" si="0"/>
        <v>2704</v>
      </c>
      <c r="F35" s="11">
        <f t="shared" si="1"/>
        <v>0.10639386189258312</v>
      </c>
    </row>
    <row r="36" spans="1:6" x14ac:dyDescent="0.2">
      <c r="A36" t="s">
        <v>87</v>
      </c>
      <c r="B36" s="39">
        <v>335</v>
      </c>
      <c r="C36" s="40">
        <v>155</v>
      </c>
      <c r="D36" s="40">
        <v>171</v>
      </c>
      <c r="E36" s="1">
        <f t="shared" si="0"/>
        <v>16</v>
      </c>
      <c r="F36" s="11">
        <f t="shared" si="1"/>
        <v>0.1032258064516129</v>
      </c>
    </row>
    <row r="37" spans="1:6" x14ac:dyDescent="0.2">
      <c r="A37" t="s">
        <v>108</v>
      </c>
      <c r="B37" s="39">
        <v>813</v>
      </c>
      <c r="C37" s="40">
        <v>8334</v>
      </c>
      <c r="D37" s="40">
        <v>9156</v>
      </c>
      <c r="E37" s="1">
        <f t="shared" si="0"/>
        <v>822</v>
      </c>
      <c r="F37" s="11">
        <f t="shared" si="1"/>
        <v>9.8632109431245507E-2</v>
      </c>
    </row>
    <row r="38" spans="1:6" x14ac:dyDescent="0.2">
      <c r="A38" t="s">
        <v>50</v>
      </c>
      <c r="B38" s="39">
        <v>622</v>
      </c>
      <c r="C38" s="40">
        <v>16070</v>
      </c>
      <c r="D38" s="40">
        <v>17628</v>
      </c>
      <c r="E38" s="1">
        <f t="shared" si="0"/>
        <v>1558</v>
      </c>
      <c r="F38" s="11">
        <f t="shared" si="1"/>
        <v>9.6950840074673306E-2</v>
      </c>
    </row>
    <row r="39" spans="1:6" x14ac:dyDescent="0.2">
      <c r="A39" t="s">
        <v>44</v>
      </c>
      <c r="B39" s="39">
        <v>532</v>
      </c>
      <c r="C39" s="40">
        <v>1695</v>
      </c>
      <c r="D39" s="40">
        <v>1849</v>
      </c>
      <c r="E39" s="1">
        <f t="shared" si="0"/>
        <v>154</v>
      </c>
      <c r="F39" s="11">
        <f t="shared" si="1"/>
        <v>9.0855457227138642E-2</v>
      </c>
    </row>
    <row r="40" spans="1:6" x14ac:dyDescent="0.2">
      <c r="A40" t="s">
        <v>55</v>
      </c>
      <c r="B40" s="39">
        <v>713</v>
      </c>
      <c r="C40" s="40">
        <v>5205</v>
      </c>
      <c r="D40" s="40">
        <v>5672</v>
      </c>
      <c r="E40" s="1">
        <f t="shared" si="0"/>
        <v>467</v>
      </c>
      <c r="F40" s="11">
        <f t="shared" si="1"/>
        <v>8.9721421709894333E-2</v>
      </c>
    </row>
    <row r="41" spans="1:6" x14ac:dyDescent="0.2">
      <c r="A41" t="s">
        <v>40</v>
      </c>
      <c r="B41" s="39">
        <v>522</v>
      </c>
      <c r="C41" s="40">
        <v>21855</v>
      </c>
      <c r="D41" s="40">
        <v>23740</v>
      </c>
      <c r="E41" s="1">
        <f t="shared" ref="E41:E72" si="2">D41-C41</f>
        <v>1885</v>
      </c>
      <c r="F41" s="11">
        <f t="shared" ref="F41:F72" si="3">IF(E41=0,0,E41/C41)</f>
        <v>8.6250285975749255E-2</v>
      </c>
    </row>
    <row r="42" spans="1:6" x14ac:dyDescent="0.2">
      <c r="A42" t="s">
        <v>8</v>
      </c>
      <c r="B42" s="39">
        <v>236</v>
      </c>
      <c r="C42" s="40">
        <v>4805</v>
      </c>
      <c r="D42" s="40">
        <v>5186</v>
      </c>
      <c r="E42" s="1">
        <f t="shared" si="2"/>
        <v>381</v>
      </c>
      <c r="F42" s="11">
        <f t="shared" si="3"/>
        <v>7.929240374609782E-2</v>
      </c>
    </row>
    <row r="43" spans="1:6" x14ac:dyDescent="0.2">
      <c r="A43" t="s">
        <v>43</v>
      </c>
      <c r="B43" s="39">
        <v>531</v>
      </c>
      <c r="C43" s="40">
        <v>4920</v>
      </c>
      <c r="D43" s="40">
        <v>5310</v>
      </c>
      <c r="E43" s="1">
        <f t="shared" si="2"/>
        <v>390</v>
      </c>
      <c r="F43" s="11">
        <f t="shared" si="3"/>
        <v>7.926829268292683E-2</v>
      </c>
    </row>
    <row r="44" spans="1:6" x14ac:dyDescent="0.2">
      <c r="A44" t="s">
        <v>57</v>
      </c>
      <c r="B44" s="39">
        <v>811</v>
      </c>
      <c r="C44" s="40">
        <v>4335</v>
      </c>
      <c r="D44" s="40">
        <v>4656</v>
      </c>
      <c r="E44" s="1">
        <f t="shared" si="2"/>
        <v>321</v>
      </c>
      <c r="F44" s="11">
        <f t="shared" si="3"/>
        <v>7.4048442906574391E-2</v>
      </c>
    </row>
    <row r="45" spans="1:6" x14ac:dyDescent="0.2">
      <c r="A45" t="s">
        <v>92</v>
      </c>
      <c r="B45" s="39">
        <v>449</v>
      </c>
      <c r="C45" s="40">
        <v>2605</v>
      </c>
      <c r="D45" s="40">
        <v>2783</v>
      </c>
      <c r="E45" s="1">
        <f t="shared" si="2"/>
        <v>178</v>
      </c>
      <c r="F45" s="11">
        <f t="shared" si="3"/>
        <v>6.8330134357005759E-2</v>
      </c>
    </row>
    <row r="46" spans="1:6" x14ac:dyDescent="0.2">
      <c r="A46" t="s">
        <v>17</v>
      </c>
      <c r="B46" s="39">
        <v>323</v>
      </c>
      <c r="C46" s="40">
        <v>2405</v>
      </c>
      <c r="D46" s="40">
        <v>2563</v>
      </c>
      <c r="E46" s="1">
        <f t="shared" si="2"/>
        <v>158</v>
      </c>
      <c r="F46" s="11">
        <f t="shared" si="3"/>
        <v>6.56964656964657E-2</v>
      </c>
    </row>
    <row r="47" spans="1:6" x14ac:dyDescent="0.2">
      <c r="A47" t="s">
        <v>22</v>
      </c>
      <c r="B47" s="39">
        <v>333</v>
      </c>
      <c r="C47" s="40">
        <v>9130</v>
      </c>
      <c r="D47" s="40">
        <v>9681</v>
      </c>
      <c r="E47" s="1">
        <f t="shared" si="2"/>
        <v>551</v>
      </c>
      <c r="F47" s="11">
        <f t="shared" si="3"/>
        <v>6.0350492880613366E-2</v>
      </c>
    </row>
    <row r="48" spans="1:6" x14ac:dyDescent="0.2">
      <c r="A48" t="s">
        <v>58</v>
      </c>
      <c r="B48" s="39">
        <v>812</v>
      </c>
      <c r="C48" s="40">
        <v>4260</v>
      </c>
      <c r="D48" s="40">
        <v>4506</v>
      </c>
      <c r="E48" s="1">
        <f t="shared" si="2"/>
        <v>246</v>
      </c>
      <c r="F48" s="11">
        <f t="shared" si="3"/>
        <v>5.7746478873239436E-2</v>
      </c>
    </row>
    <row r="49" spans="1:6" x14ac:dyDescent="0.2">
      <c r="A49" t="s">
        <v>54</v>
      </c>
      <c r="B49" s="39">
        <v>712</v>
      </c>
      <c r="C49" s="40">
        <v>505</v>
      </c>
      <c r="D49" s="40">
        <v>534</v>
      </c>
      <c r="E49" s="1">
        <f t="shared" si="2"/>
        <v>29</v>
      </c>
      <c r="F49" s="11">
        <f t="shared" si="3"/>
        <v>5.7425742574257428E-2</v>
      </c>
    </row>
    <row r="50" spans="1:6" x14ac:dyDescent="0.2">
      <c r="A50" t="s">
        <v>10</v>
      </c>
      <c r="B50" s="39">
        <v>238</v>
      </c>
      <c r="C50" s="40">
        <v>19290</v>
      </c>
      <c r="D50" s="40">
        <v>20323</v>
      </c>
      <c r="E50" s="1">
        <f t="shared" si="2"/>
        <v>1033</v>
      </c>
      <c r="F50" s="11">
        <f t="shared" si="3"/>
        <v>5.3551062726801449E-2</v>
      </c>
    </row>
    <row r="51" spans="1:6" x14ac:dyDescent="0.2">
      <c r="A51" t="s">
        <v>41</v>
      </c>
      <c r="B51" s="39">
        <v>524</v>
      </c>
      <c r="C51" s="40">
        <v>25620</v>
      </c>
      <c r="D51" s="40">
        <v>26973</v>
      </c>
      <c r="E51" s="1">
        <f t="shared" si="2"/>
        <v>1353</v>
      </c>
      <c r="F51" s="11">
        <f t="shared" si="3"/>
        <v>5.281030444964871E-2</v>
      </c>
    </row>
    <row r="52" spans="1:6" x14ac:dyDescent="0.2">
      <c r="A52" t="s">
        <v>9</v>
      </c>
      <c r="B52" s="39">
        <v>237</v>
      </c>
      <c r="C52" s="40">
        <v>3260</v>
      </c>
      <c r="D52" s="40">
        <v>3423</v>
      </c>
      <c r="E52" s="1">
        <f t="shared" si="2"/>
        <v>163</v>
      </c>
      <c r="F52" s="11">
        <f t="shared" si="3"/>
        <v>0.05</v>
      </c>
    </row>
    <row r="53" spans="1:6" x14ac:dyDescent="0.2">
      <c r="A53" t="s">
        <v>53</v>
      </c>
      <c r="B53" s="39">
        <v>711</v>
      </c>
      <c r="C53" s="40">
        <v>1710</v>
      </c>
      <c r="D53" s="40">
        <v>1794</v>
      </c>
      <c r="E53" s="1">
        <f t="shared" si="2"/>
        <v>84</v>
      </c>
      <c r="F53" s="11">
        <f t="shared" si="3"/>
        <v>4.912280701754386E-2</v>
      </c>
    </row>
    <row r="54" spans="1:6" x14ac:dyDescent="0.2">
      <c r="A54" t="s">
        <v>93</v>
      </c>
      <c r="B54" s="39">
        <v>455</v>
      </c>
      <c r="C54" s="40">
        <v>8995</v>
      </c>
      <c r="D54" s="40">
        <v>9413</v>
      </c>
      <c r="E54" s="1">
        <f t="shared" si="2"/>
        <v>418</v>
      </c>
      <c r="F54" s="11">
        <f t="shared" si="3"/>
        <v>4.6470261256253476E-2</v>
      </c>
    </row>
    <row r="55" spans="1:6" x14ac:dyDescent="0.2">
      <c r="A55" t="s">
        <v>15</v>
      </c>
      <c r="B55" s="39">
        <v>321</v>
      </c>
      <c r="C55" s="40">
        <v>3775</v>
      </c>
      <c r="D55" s="40">
        <v>3945</v>
      </c>
      <c r="E55" s="1">
        <f t="shared" si="2"/>
        <v>170</v>
      </c>
      <c r="F55" s="11">
        <f t="shared" si="3"/>
        <v>4.5033112582781455E-2</v>
      </c>
    </row>
    <row r="56" spans="1:6" x14ac:dyDescent="0.2">
      <c r="A56" t="s">
        <v>95</v>
      </c>
      <c r="B56" s="39">
        <v>457</v>
      </c>
      <c r="C56" s="40">
        <v>5090</v>
      </c>
      <c r="D56" s="40">
        <v>5318</v>
      </c>
      <c r="E56" s="1">
        <f t="shared" si="2"/>
        <v>228</v>
      </c>
      <c r="F56" s="11">
        <f t="shared" si="3"/>
        <v>4.4793713163064831E-2</v>
      </c>
    </row>
    <row r="57" spans="1:6" x14ac:dyDescent="0.2">
      <c r="A57" t="s">
        <v>28</v>
      </c>
      <c r="B57" s="39">
        <v>481</v>
      </c>
      <c r="C57" s="40">
        <v>375</v>
      </c>
      <c r="D57" s="40">
        <v>390</v>
      </c>
      <c r="E57" s="1">
        <f t="shared" si="2"/>
        <v>15</v>
      </c>
      <c r="F57" s="11">
        <f t="shared" si="3"/>
        <v>0.04</v>
      </c>
    </row>
    <row r="58" spans="1:6" x14ac:dyDescent="0.2">
      <c r="A58" t="s">
        <v>60</v>
      </c>
      <c r="B58" s="39">
        <v>920</v>
      </c>
      <c r="C58" s="40">
        <v>9126</v>
      </c>
      <c r="D58" s="40">
        <v>9485</v>
      </c>
      <c r="E58" s="1">
        <f t="shared" si="2"/>
        <v>359</v>
      </c>
      <c r="F58" s="11">
        <f t="shared" si="3"/>
        <v>3.9338154722770108E-2</v>
      </c>
    </row>
    <row r="59" spans="1:6" x14ac:dyDescent="0.2">
      <c r="A59" t="s">
        <v>91</v>
      </c>
      <c r="B59" s="39">
        <v>445</v>
      </c>
      <c r="C59" s="40">
        <v>11835</v>
      </c>
      <c r="D59" s="40">
        <v>12269</v>
      </c>
      <c r="E59" s="1">
        <f t="shared" si="2"/>
        <v>434</v>
      </c>
      <c r="F59" s="11">
        <f t="shared" si="3"/>
        <v>3.6670891423743135E-2</v>
      </c>
    </row>
    <row r="60" spans="1:6" x14ac:dyDescent="0.2">
      <c r="A60" t="s">
        <v>33</v>
      </c>
      <c r="B60" s="39">
        <v>487</v>
      </c>
      <c r="C60" s="40">
        <v>55</v>
      </c>
      <c r="D60" s="40">
        <v>57</v>
      </c>
      <c r="E60" s="1">
        <f t="shared" si="2"/>
        <v>2</v>
      </c>
      <c r="F60" s="11">
        <f t="shared" si="3"/>
        <v>3.6363636363636362E-2</v>
      </c>
    </row>
    <row r="61" spans="1:6" x14ac:dyDescent="0.2">
      <c r="A61" t="s">
        <v>90</v>
      </c>
      <c r="B61" s="39">
        <v>444</v>
      </c>
      <c r="C61" s="40">
        <v>4470</v>
      </c>
      <c r="D61" s="40">
        <v>4625</v>
      </c>
      <c r="E61" s="1">
        <f t="shared" si="2"/>
        <v>155</v>
      </c>
      <c r="F61" s="11">
        <f t="shared" si="3"/>
        <v>3.4675615212527967E-2</v>
      </c>
    </row>
    <row r="62" spans="1:6" x14ac:dyDescent="0.2">
      <c r="A62" t="s">
        <v>20</v>
      </c>
      <c r="B62" s="39">
        <v>327</v>
      </c>
      <c r="C62" s="40">
        <v>1320</v>
      </c>
      <c r="D62" s="40">
        <v>1365</v>
      </c>
      <c r="E62" s="1">
        <f t="shared" si="2"/>
        <v>45</v>
      </c>
      <c r="F62" s="11">
        <f t="shared" si="3"/>
        <v>3.4090909090909088E-2</v>
      </c>
    </row>
    <row r="63" spans="1:6" x14ac:dyDescent="0.2">
      <c r="A63" t="s">
        <v>47</v>
      </c>
      <c r="B63" s="39">
        <v>561</v>
      </c>
      <c r="C63" s="40">
        <v>22610</v>
      </c>
      <c r="D63" s="40">
        <v>23276</v>
      </c>
      <c r="E63" s="1">
        <f t="shared" si="2"/>
        <v>666</v>
      </c>
      <c r="F63" s="11">
        <f t="shared" si="3"/>
        <v>2.9455992923485184E-2</v>
      </c>
    </row>
    <row r="64" spans="1:6" x14ac:dyDescent="0.2">
      <c r="A64" t="s">
        <v>103</v>
      </c>
      <c r="B64" s="39">
        <v>521</v>
      </c>
      <c r="C64" s="40">
        <v>70</v>
      </c>
      <c r="D64" s="40">
        <v>72</v>
      </c>
      <c r="E64" s="1">
        <f t="shared" si="2"/>
        <v>2</v>
      </c>
      <c r="F64" s="11">
        <f t="shared" si="3"/>
        <v>2.8571428571428571E-2</v>
      </c>
    </row>
    <row r="65" spans="1:6" x14ac:dyDescent="0.2">
      <c r="A65" t="s">
        <v>86</v>
      </c>
      <c r="B65" s="39">
        <v>334</v>
      </c>
      <c r="C65" s="40">
        <v>1760</v>
      </c>
      <c r="D65" s="40">
        <v>1809</v>
      </c>
      <c r="E65" s="1">
        <f t="shared" si="2"/>
        <v>49</v>
      </c>
      <c r="F65" s="11">
        <f t="shared" si="3"/>
        <v>2.784090909090909E-2</v>
      </c>
    </row>
    <row r="66" spans="1:6" x14ac:dyDescent="0.2">
      <c r="A66" t="s">
        <v>84</v>
      </c>
      <c r="B66" s="39">
        <v>326</v>
      </c>
      <c r="C66" s="40">
        <v>2845</v>
      </c>
      <c r="D66" s="40">
        <v>2922</v>
      </c>
      <c r="E66" s="1">
        <f t="shared" si="2"/>
        <v>77</v>
      </c>
      <c r="F66" s="11">
        <f t="shared" si="3"/>
        <v>2.7065026362038665E-2</v>
      </c>
    </row>
    <row r="67" spans="1:6" x14ac:dyDescent="0.2">
      <c r="A67" t="s">
        <v>81</v>
      </c>
      <c r="B67" s="39">
        <v>671</v>
      </c>
      <c r="C67" s="40">
        <v>33984</v>
      </c>
      <c r="D67" s="40">
        <v>34895</v>
      </c>
      <c r="E67" s="1">
        <f t="shared" si="2"/>
        <v>911</v>
      </c>
      <c r="F67" s="11">
        <f t="shared" si="3"/>
        <v>2.6806732580037664E-2</v>
      </c>
    </row>
    <row r="68" spans="1:6" x14ac:dyDescent="0.2">
      <c r="A68" t="s">
        <v>85</v>
      </c>
      <c r="B68" s="39">
        <v>332</v>
      </c>
      <c r="C68" s="40">
        <v>2520</v>
      </c>
      <c r="D68" s="40">
        <v>2578</v>
      </c>
      <c r="E68" s="1">
        <f t="shared" si="2"/>
        <v>58</v>
      </c>
      <c r="F68" s="11">
        <f t="shared" si="3"/>
        <v>2.3015873015873017E-2</v>
      </c>
    </row>
    <row r="69" spans="1:6" x14ac:dyDescent="0.2">
      <c r="A69" t="s">
        <v>32</v>
      </c>
      <c r="B69" s="39">
        <v>486</v>
      </c>
      <c r="C69" s="40">
        <v>140</v>
      </c>
      <c r="D69" s="40">
        <v>143</v>
      </c>
      <c r="E69" s="1">
        <f t="shared" si="2"/>
        <v>3</v>
      </c>
      <c r="F69" s="11">
        <f t="shared" si="3"/>
        <v>2.1428571428571429E-2</v>
      </c>
    </row>
    <row r="70" spans="1:6" x14ac:dyDescent="0.2">
      <c r="A70" t="s">
        <v>56</v>
      </c>
      <c r="B70" s="39">
        <v>722</v>
      </c>
      <c r="C70" s="40">
        <v>30635</v>
      </c>
      <c r="D70" s="40">
        <v>31291</v>
      </c>
      <c r="E70" s="1">
        <f t="shared" si="2"/>
        <v>656</v>
      </c>
      <c r="F70" s="11">
        <f t="shared" si="3"/>
        <v>2.141341602741962E-2</v>
      </c>
    </row>
    <row r="71" spans="1:6" x14ac:dyDescent="0.2">
      <c r="A71" t="s">
        <v>29</v>
      </c>
      <c r="B71" s="39">
        <v>482</v>
      </c>
      <c r="C71" s="40">
        <v>724</v>
      </c>
      <c r="D71" s="40">
        <v>738</v>
      </c>
      <c r="E71" s="1">
        <f t="shared" si="2"/>
        <v>14</v>
      </c>
      <c r="F71" s="11">
        <f t="shared" si="3"/>
        <v>1.9337016574585635E-2</v>
      </c>
    </row>
    <row r="72" spans="1:6" x14ac:dyDescent="0.2">
      <c r="A72" t="s">
        <v>94</v>
      </c>
      <c r="B72" s="39">
        <v>456</v>
      </c>
      <c r="C72" s="40">
        <v>2415</v>
      </c>
      <c r="D72" s="40">
        <v>2456</v>
      </c>
      <c r="E72" s="1">
        <f t="shared" si="2"/>
        <v>41</v>
      </c>
      <c r="F72" s="11">
        <f t="shared" si="3"/>
        <v>1.6977225672877846E-2</v>
      </c>
    </row>
    <row r="73" spans="1:6" x14ac:dyDescent="0.2">
      <c r="A73" t="s">
        <v>5</v>
      </c>
      <c r="B73" s="39">
        <v>212</v>
      </c>
      <c r="C73" s="40">
        <v>350</v>
      </c>
      <c r="D73" s="40">
        <v>355</v>
      </c>
      <c r="E73" s="1">
        <f t="shared" ref="E73:E97" si="4">D73-C73</f>
        <v>5</v>
      </c>
      <c r="F73" s="11">
        <f t="shared" ref="F73:F97" si="5">IF(E73=0,0,E73/C73)</f>
        <v>1.4285714285714285E-2</v>
      </c>
    </row>
    <row r="74" spans="1:6" x14ac:dyDescent="0.2">
      <c r="A74" t="s">
        <v>61</v>
      </c>
      <c r="B74" s="39">
        <v>930</v>
      </c>
      <c r="C74" s="40">
        <v>12000</v>
      </c>
      <c r="D74" s="40">
        <v>12140</v>
      </c>
      <c r="E74" s="1">
        <f t="shared" si="4"/>
        <v>140</v>
      </c>
      <c r="F74" s="11">
        <f t="shared" si="5"/>
        <v>1.1666666666666667E-2</v>
      </c>
    </row>
    <row r="75" spans="1:6" x14ac:dyDescent="0.2">
      <c r="A75" t="s">
        <v>26</v>
      </c>
      <c r="B75" s="39">
        <v>424</v>
      </c>
      <c r="C75" s="40">
        <v>8500</v>
      </c>
      <c r="D75" s="40">
        <v>8575</v>
      </c>
      <c r="E75" s="1">
        <f t="shared" si="4"/>
        <v>75</v>
      </c>
      <c r="F75" s="11">
        <f t="shared" si="5"/>
        <v>8.8235294117647058E-3</v>
      </c>
    </row>
    <row r="76" spans="1:6" x14ac:dyDescent="0.2">
      <c r="A76" t="s">
        <v>100</v>
      </c>
      <c r="B76" s="39">
        <v>516</v>
      </c>
      <c r="C76" s="40">
        <v>640</v>
      </c>
      <c r="D76" s="40">
        <v>645</v>
      </c>
      <c r="E76" s="1">
        <f t="shared" si="4"/>
        <v>5</v>
      </c>
      <c r="F76" s="11">
        <f t="shared" si="5"/>
        <v>7.8125E-3</v>
      </c>
    </row>
    <row r="77" spans="1:6" x14ac:dyDescent="0.2">
      <c r="A77" t="s">
        <v>38</v>
      </c>
      <c r="B77" s="39">
        <v>513</v>
      </c>
      <c r="C77" s="40">
        <v>2405</v>
      </c>
      <c r="D77" s="40">
        <v>2418</v>
      </c>
      <c r="E77" s="1">
        <f t="shared" si="4"/>
        <v>13</v>
      </c>
      <c r="F77" s="11">
        <f t="shared" si="5"/>
        <v>5.4054054054054057E-3</v>
      </c>
    </row>
    <row r="78" spans="1:6" x14ac:dyDescent="0.2">
      <c r="A78" t="s">
        <v>25</v>
      </c>
      <c r="B78" s="39">
        <v>423</v>
      </c>
      <c r="C78" s="40">
        <v>11385</v>
      </c>
      <c r="D78" s="40">
        <v>11445</v>
      </c>
      <c r="E78" s="1">
        <f t="shared" si="4"/>
        <v>60</v>
      </c>
      <c r="F78" s="11">
        <f t="shared" si="5"/>
        <v>5.270092226613966E-3</v>
      </c>
    </row>
    <row r="79" spans="1:6" x14ac:dyDescent="0.2">
      <c r="A79" t="s">
        <v>109</v>
      </c>
      <c r="B79" s="39">
        <v>910</v>
      </c>
      <c r="C79" s="40">
        <v>5142</v>
      </c>
      <c r="D79" s="40">
        <v>5158</v>
      </c>
      <c r="E79" s="1">
        <f t="shared" si="4"/>
        <v>16</v>
      </c>
      <c r="F79" s="11">
        <f t="shared" si="5"/>
        <v>3.1116297160637884E-3</v>
      </c>
    </row>
    <row r="80" spans="1:6" x14ac:dyDescent="0.2">
      <c r="A80" t="s">
        <v>3</v>
      </c>
      <c r="B80" s="39">
        <v>113</v>
      </c>
      <c r="C80" s="40">
        <v>0</v>
      </c>
      <c r="D80" s="40">
        <v>0</v>
      </c>
      <c r="E80" s="1">
        <f t="shared" si="4"/>
        <v>0</v>
      </c>
      <c r="F80" s="11">
        <f t="shared" si="5"/>
        <v>0</v>
      </c>
    </row>
    <row r="81" spans="1:6" x14ac:dyDescent="0.2">
      <c r="A81" t="s">
        <v>6</v>
      </c>
      <c r="B81" s="39">
        <v>213</v>
      </c>
      <c r="C81" s="40">
        <v>0</v>
      </c>
      <c r="D81" s="40">
        <v>0</v>
      </c>
      <c r="E81" s="1">
        <f t="shared" si="4"/>
        <v>0</v>
      </c>
      <c r="F81" s="11">
        <f t="shared" si="5"/>
        <v>0</v>
      </c>
    </row>
    <row r="82" spans="1:6" x14ac:dyDescent="0.2">
      <c r="A82" t="s">
        <v>14</v>
      </c>
      <c r="B82" s="39">
        <v>316</v>
      </c>
      <c r="C82" s="40">
        <v>5</v>
      </c>
      <c r="D82" s="40">
        <v>5</v>
      </c>
      <c r="E82" s="1">
        <f t="shared" si="4"/>
        <v>0</v>
      </c>
      <c r="F82" s="11">
        <f t="shared" si="5"/>
        <v>0</v>
      </c>
    </row>
    <row r="83" spans="1:6" x14ac:dyDescent="0.2">
      <c r="A83" t="s">
        <v>18</v>
      </c>
      <c r="B83" s="39">
        <v>324</v>
      </c>
      <c r="C83" s="40">
        <v>25</v>
      </c>
      <c r="D83" s="40">
        <v>25</v>
      </c>
      <c r="E83" s="1">
        <f t="shared" si="4"/>
        <v>0</v>
      </c>
      <c r="F83" s="11">
        <f t="shared" si="5"/>
        <v>0</v>
      </c>
    </row>
    <row r="84" spans="1:6" x14ac:dyDescent="0.2">
      <c r="A84" t="s">
        <v>89</v>
      </c>
      <c r="B84" s="39">
        <v>425</v>
      </c>
      <c r="C84" s="40">
        <v>1095</v>
      </c>
      <c r="D84" s="40">
        <v>1095</v>
      </c>
      <c r="E84" s="1">
        <f t="shared" si="4"/>
        <v>0</v>
      </c>
      <c r="F84" s="11">
        <f t="shared" si="5"/>
        <v>0</v>
      </c>
    </row>
    <row r="85" spans="1:6" x14ac:dyDescent="0.2">
      <c r="A85" t="s">
        <v>30</v>
      </c>
      <c r="B85" s="39">
        <v>483</v>
      </c>
      <c r="C85" s="40">
        <v>0</v>
      </c>
      <c r="D85" s="40">
        <v>0</v>
      </c>
      <c r="E85" s="1">
        <f t="shared" si="4"/>
        <v>0</v>
      </c>
      <c r="F85" s="11">
        <f t="shared" si="5"/>
        <v>0</v>
      </c>
    </row>
    <row r="86" spans="1:6" x14ac:dyDescent="0.2">
      <c r="A86" t="s">
        <v>24</v>
      </c>
      <c r="B86" s="39">
        <v>339</v>
      </c>
      <c r="C86" s="40">
        <v>495</v>
      </c>
      <c r="D86" s="40">
        <v>494</v>
      </c>
      <c r="E86" s="1">
        <f t="shared" si="4"/>
        <v>-1</v>
      </c>
      <c r="F86" s="11">
        <f t="shared" si="5"/>
        <v>-2.0202020202020202E-3</v>
      </c>
    </row>
    <row r="87" spans="1:6" x14ac:dyDescent="0.2">
      <c r="A87" t="s">
        <v>35</v>
      </c>
      <c r="B87" s="39">
        <v>491</v>
      </c>
      <c r="C87" s="40">
        <v>2560</v>
      </c>
      <c r="D87" s="40">
        <v>2547</v>
      </c>
      <c r="E87" s="1">
        <f t="shared" si="4"/>
        <v>-13</v>
      </c>
      <c r="F87" s="11">
        <f t="shared" si="5"/>
        <v>-5.0781250000000002E-3</v>
      </c>
    </row>
    <row r="88" spans="1:6" x14ac:dyDescent="0.2">
      <c r="A88" t="s">
        <v>11</v>
      </c>
      <c r="B88" s="39">
        <v>311</v>
      </c>
      <c r="C88" s="40">
        <v>7475</v>
      </c>
      <c r="D88" s="40">
        <v>7335</v>
      </c>
      <c r="E88" s="1">
        <f t="shared" si="4"/>
        <v>-140</v>
      </c>
      <c r="F88" s="11">
        <f t="shared" si="5"/>
        <v>-1.8729096989966554E-2</v>
      </c>
    </row>
    <row r="89" spans="1:6" x14ac:dyDescent="0.2">
      <c r="A89" t="s">
        <v>7</v>
      </c>
      <c r="B89" s="39">
        <v>221</v>
      </c>
      <c r="C89" s="40">
        <v>1110</v>
      </c>
      <c r="D89" s="40">
        <v>1081</v>
      </c>
      <c r="E89" s="1">
        <f t="shared" si="4"/>
        <v>-29</v>
      </c>
      <c r="F89" s="11">
        <f t="shared" si="5"/>
        <v>-2.6126126126126126E-2</v>
      </c>
    </row>
    <row r="90" spans="1:6" x14ac:dyDescent="0.2">
      <c r="A90" t="s">
        <v>88</v>
      </c>
      <c r="B90" s="39">
        <v>337</v>
      </c>
      <c r="C90" s="40">
        <v>370</v>
      </c>
      <c r="D90" s="40">
        <v>355</v>
      </c>
      <c r="E90" s="1">
        <f t="shared" si="4"/>
        <v>-15</v>
      </c>
      <c r="F90" s="11">
        <f t="shared" si="5"/>
        <v>-4.0540540540540543E-2</v>
      </c>
    </row>
    <row r="91" spans="1:6" x14ac:dyDescent="0.2">
      <c r="A91" t="s">
        <v>96</v>
      </c>
      <c r="B91" s="39">
        <v>458</v>
      </c>
      <c r="C91" s="40">
        <v>2645</v>
      </c>
      <c r="D91" s="40">
        <v>2506</v>
      </c>
      <c r="E91" s="1">
        <f t="shared" si="4"/>
        <v>-139</v>
      </c>
      <c r="F91" s="11">
        <f t="shared" si="5"/>
        <v>-5.2551984877126652E-2</v>
      </c>
    </row>
    <row r="92" spans="1:6" x14ac:dyDescent="0.2">
      <c r="A92" t="s">
        <v>97</v>
      </c>
      <c r="B92" s="39">
        <v>459</v>
      </c>
      <c r="C92" s="40">
        <v>4680</v>
      </c>
      <c r="D92" s="40">
        <v>4377</v>
      </c>
      <c r="E92" s="1">
        <f t="shared" si="4"/>
        <v>-303</v>
      </c>
      <c r="F92" s="11">
        <f t="shared" si="5"/>
        <v>-6.4743589743589749E-2</v>
      </c>
    </row>
    <row r="93" spans="1:6" x14ac:dyDescent="0.2">
      <c r="A93" t="s">
        <v>16</v>
      </c>
      <c r="B93" s="39">
        <v>322</v>
      </c>
      <c r="C93" s="40">
        <v>1060</v>
      </c>
      <c r="D93" s="40">
        <v>975</v>
      </c>
      <c r="E93" s="1">
        <f t="shared" si="4"/>
        <v>-85</v>
      </c>
      <c r="F93" s="11">
        <f t="shared" si="5"/>
        <v>-8.0188679245283015E-2</v>
      </c>
    </row>
    <row r="94" spans="1:6" x14ac:dyDescent="0.2">
      <c r="A94" t="s">
        <v>12</v>
      </c>
      <c r="B94" s="39">
        <v>313</v>
      </c>
      <c r="C94" s="40">
        <v>60</v>
      </c>
      <c r="D94" s="40">
        <v>54</v>
      </c>
      <c r="E94" s="1">
        <f t="shared" si="4"/>
        <v>-6</v>
      </c>
      <c r="F94" s="11">
        <f t="shared" si="5"/>
        <v>-0.1</v>
      </c>
    </row>
    <row r="95" spans="1:6" x14ac:dyDescent="0.2">
      <c r="A95" t="s">
        <v>13</v>
      </c>
      <c r="B95" s="39">
        <v>314</v>
      </c>
      <c r="C95" s="40">
        <v>55</v>
      </c>
      <c r="D95" s="40">
        <v>49</v>
      </c>
      <c r="E95" s="1">
        <f t="shared" si="4"/>
        <v>-6</v>
      </c>
      <c r="F95" s="11">
        <f t="shared" si="5"/>
        <v>-0.10909090909090909</v>
      </c>
    </row>
    <row r="96" spans="1:6" x14ac:dyDescent="0.2">
      <c r="A96" t="s">
        <v>105</v>
      </c>
      <c r="B96" s="39">
        <v>533</v>
      </c>
      <c r="C96" s="40">
        <v>10</v>
      </c>
      <c r="D96" s="40">
        <v>8</v>
      </c>
      <c r="E96" s="1">
        <f t="shared" si="4"/>
        <v>-2</v>
      </c>
      <c r="F96" s="11">
        <f t="shared" si="5"/>
        <v>-0.2</v>
      </c>
    </row>
    <row r="97" spans="1:6" x14ac:dyDescent="0.2">
      <c r="A97" t="s">
        <v>72</v>
      </c>
      <c r="B97" s="39">
        <v>315</v>
      </c>
      <c r="C97" s="40">
        <v>45</v>
      </c>
      <c r="D97" s="40">
        <v>33</v>
      </c>
      <c r="E97" s="1">
        <f t="shared" si="4"/>
        <v>-12</v>
      </c>
      <c r="F97" s="11">
        <f t="shared" si="5"/>
        <v>-0.26666666666666666</v>
      </c>
    </row>
    <row r="102" spans="1:6" x14ac:dyDescent="0.2">
      <c r="A102" t="s">
        <v>67</v>
      </c>
      <c r="B102" s="8"/>
      <c r="C102" s="1"/>
      <c r="D102" s="1"/>
    </row>
    <row r="103" spans="1:6" x14ac:dyDescent="0.2">
      <c r="A103" t="s">
        <v>110</v>
      </c>
      <c r="B103" s="8"/>
      <c r="C103" s="1"/>
      <c r="D103" s="1"/>
    </row>
    <row r="104" spans="1:6" x14ac:dyDescent="0.2">
      <c r="A104" s="2" t="s">
        <v>111</v>
      </c>
      <c r="B104" s="9"/>
    </row>
  </sheetData>
  <sortState xmlns:xlrd2="http://schemas.microsoft.com/office/spreadsheetml/2017/richdata2" ref="A9:F97">
    <sortCondition descending="1" ref="F9:F97"/>
  </sortState>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CED09-B5CE-470B-A6E5-7CE8978E9FF7}">
  <dimension ref="A1:G104"/>
  <sheetViews>
    <sheetView workbookViewId="0">
      <selection activeCell="L29" sqref="L29"/>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1.5703125" customWidth="1"/>
  </cols>
  <sheetData>
    <row r="1" spans="1:7" ht="15.75" x14ac:dyDescent="0.25">
      <c r="A1" s="46" t="s">
        <v>80</v>
      </c>
      <c r="B1" s="46"/>
      <c r="C1" s="46"/>
      <c r="D1" s="46"/>
      <c r="E1" s="46"/>
      <c r="F1" s="46"/>
      <c r="G1" s="46"/>
    </row>
    <row r="3" spans="1:7" x14ac:dyDescent="0.2">
      <c r="A3" s="4"/>
      <c r="B3" s="7"/>
      <c r="C3" s="30">
        <v>2022</v>
      </c>
      <c r="D3" s="12">
        <v>2032</v>
      </c>
      <c r="E3" s="7"/>
      <c r="F3" s="13"/>
      <c r="G3" s="17"/>
    </row>
    <row r="4" spans="1:7" x14ac:dyDescent="0.2">
      <c r="A4" s="5"/>
      <c r="B4" s="31" t="s">
        <v>64</v>
      </c>
      <c r="C4" s="32" t="s">
        <v>68</v>
      </c>
      <c r="D4" s="14" t="s">
        <v>69</v>
      </c>
      <c r="E4" s="33" t="s">
        <v>70</v>
      </c>
      <c r="F4" s="15" t="s">
        <v>0</v>
      </c>
      <c r="G4" s="18" t="s">
        <v>73</v>
      </c>
    </row>
    <row r="5" spans="1:7" ht="15" customHeight="1" x14ac:dyDescent="0.2">
      <c r="A5" s="6" t="s">
        <v>62</v>
      </c>
      <c r="B5" s="34" t="s">
        <v>65</v>
      </c>
      <c r="C5" s="35" t="s">
        <v>71</v>
      </c>
      <c r="D5" s="36" t="s">
        <v>71</v>
      </c>
      <c r="E5" s="37" t="s">
        <v>2</v>
      </c>
      <c r="F5" s="16" t="s">
        <v>1</v>
      </c>
      <c r="G5" s="19"/>
    </row>
    <row r="7" spans="1:7" x14ac:dyDescent="0.2">
      <c r="A7" s="2" t="s">
        <v>66</v>
      </c>
      <c r="B7" s="38" t="s">
        <v>63</v>
      </c>
      <c r="C7" s="3">
        <f>SUM(C9:C98)</f>
        <v>508890</v>
      </c>
      <c r="D7" s="3">
        <f>SUM(D9:D98)</f>
        <v>547740</v>
      </c>
      <c r="E7" s="3">
        <f>D7-C7</f>
        <v>38850</v>
      </c>
      <c r="F7" s="10">
        <f>IF(E7=0,0,E7/C7)</f>
        <v>7.6342628072864474E-2</v>
      </c>
    </row>
    <row r="8" spans="1:7" x14ac:dyDescent="0.2">
      <c r="B8" s="39"/>
    </row>
    <row r="9" spans="1:7" x14ac:dyDescent="0.2">
      <c r="A9" t="s">
        <v>27</v>
      </c>
      <c r="B9" s="39">
        <v>441</v>
      </c>
      <c r="C9" s="40">
        <v>6465</v>
      </c>
      <c r="D9" s="40">
        <v>7185</v>
      </c>
      <c r="E9" s="1">
        <f t="shared" ref="E9:E40" si="0">D9-C9</f>
        <v>720</v>
      </c>
      <c r="F9" s="11">
        <f t="shared" ref="F9:F40" si="1">IF(E9=0,0,E9/C9)</f>
        <v>0.11136890951276102</v>
      </c>
      <c r="G9">
        <v>10</v>
      </c>
    </row>
    <row r="10" spans="1:7" x14ac:dyDescent="0.2">
      <c r="A10" t="s">
        <v>31</v>
      </c>
      <c r="B10" s="39">
        <v>484</v>
      </c>
      <c r="C10" s="40">
        <v>6545</v>
      </c>
      <c r="D10" s="40">
        <v>7685</v>
      </c>
      <c r="E10" s="1">
        <f t="shared" si="0"/>
        <v>1140</v>
      </c>
      <c r="F10" s="11">
        <f t="shared" si="1"/>
        <v>0.17417876241405653</v>
      </c>
      <c r="G10">
        <v>10</v>
      </c>
    </row>
    <row r="11" spans="1:7" x14ac:dyDescent="0.2">
      <c r="A11" t="s">
        <v>36</v>
      </c>
      <c r="B11" s="39">
        <v>492</v>
      </c>
      <c r="C11" s="40">
        <v>2665</v>
      </c>
      <c r="D11" s="40">
        <v>3140</v>
      </c>
      <c r="E11" s="1">
        <f t="shared" si="0"/>
        <v>475</v>
      </c>
      <c r="F11" s="11">
        <f t="shared" si="1"/>
        <v>0.17823639774859287</v>
      </c>
      <c r="G11">
        <v>10</v>
      </c>
    </row>
    <row r="12" spans="1:7" x14ac:dyDescent="0.2">
      <c r="A12" t="s">
        <v>37</v>
      </c>
      <c r="B12" s="39">
        <v>493</v>
      </c>
      <c r="C12" s="40">
        <v>5185</v>
      </c>
      <c r="D12" s="40">
        <v>5985</v>
      </c>
      <c r="E12" s="1">
        <f t="shared" si="0"/>
        <v>800</v>
      </c>
      <c r="F12" s="11">
        <f t="shared" si="1"/>
        <v>0.15429122468659595</v>
      </c>
      <c r="G12">
        <v>10</v>
      </c>
    </row>
    <row r="13" spans="1:7" x14ac:dyDescent="0.2">
      <c r="A13" t="s">
        <v>99</v>
      </c>
      <c r="B13" s="39">
        <v>512</v>
      </c>
      <c r="C13" s="40">
        <v>700</v>
      </c>
      <c r="D13" s="40">
        <v>985</v>
      </c>
      <c r="E13" s="1">
        <f t="shared" si="0"/>
        <v>285</v>
      </c>
      <c r="F13" s="11">
        <f t="shared" si="1"/>
        <v>0.40714285714285714</v>
      </c>
      <c r="G13">
        <v>10</v>
      </c>
    </row>
    <row r="14" spans="1:7" x14ac:dyDescent="0.2">
      <c r="A14" t="s">
        <v>40</v>
      </c>
      <c r="B14" s="39">
        <v>522</v>
      </c>
      <c r="C14" s="40">
        <v>21855</v>
      </c>
      <c r="D14" s="40">
        <v>23740</v>
      </c>
      <c r="E14" s="1">
        <f t="shared" si="0"/>
        <v>1885</v>
      </c>
      <c r="F14" s="11">
        <f t="shared" si="1"/>
        <v>8.6250285975749255E-2</v>
      </c>
      <c r="G14">
        <v>10</v>
      </c>
    </row>
    <row r="15" spans="1:7" x14ac:dyDescent="0.2">
      <c r="A15" t="s">
        <v>45</v>
      </c>
      <c r="B15" s="39">
        <v>541</v>
      </c>
      <c r="C15" s="40">
        <v>25415</v>
      </c>
      <c r="D15" s="40">
        <v>28120</v>
      </c>
      <c r="E15" s="1">
        <f t="shared" si="0"/>
        <v>2705</v>
      </c>
      <c r="F15" s="11">
        <f t="shared" si="1"/>
        <v>0.10643320873499902</v>
      </c>
      <c r="G15">
        <v>10</v>
      </c>
    </row>
    <row r="16" spans="1:7" x14ac:dyDescent="0.2">
      <c r="A16" t="s">
        <v>46</v>
      </c>
      <c r="B16" s="39">
        <v>551</v>
      </c>
      <c r="C16" s="40">
        <v>10950</v>
      </c>
      <c r="D16" s="40">
        <v>13205</v>
      </c>
      <c r="E16" s="1">
        <f t="shared" si="0"/>
        <v>2255</v>
      </c>
      <c r="F16" s="11">
        <f t="shared" si="1"/>
        <v>0.20593607305936074</v>
      </c>
      <c r="G16">
        <v>10</v>
      </c>
    </row>
    <row r="17" spans="1:7" x14ac:dyDescent="0.2">
      <c r="A17" t="s">
        <v>106</v>
      </c>
      <c r="B17" s="39">
        <v>562</v>
      </c>
      <c r="C17" s="40">
        <v>1305</v>
      </c>
      <c r="D17" s="40">
        <v>1540</v>
      </c>
      <c r="E17" s="1">
        <f t="shared" si="0"/>
        <v>235</v>
      </c>
      <c r="F17" s="11">
        <f t="shared" si="1"/>
        <v>0.18007662835249041</v>
      </c>
      <c r="G17">
        <v>10</v>
      </c>
    </row>
    <row r="18" spans="1:7" x14ac:dyDescent="0.2">
      <c r="A18" t="s">
        <v>48</v>
      </c>
      <c r="B18" s="39">
        <v>611</v>
      </c>
      <c r="C18" s="40">
        <v>48370</v>
      </c>
      <c r="D18" s="40">
        <v>53580</v>
      </c>
      <c r="E18" s="1">
        <f t="shared" si="0"/>
        <v>5210</v>
      </c>
      <c r="F18" s="11">
        <f t="shared" si="1"/>
        <v>0.10771139135827992</v>
      </c>
      <c r="G18">
        <v>10</v>
      </c>
    </row>
    <row r="19" spans="1:7" x14ac:dyDescent="0.2">
      <c r="A19" t="s">
        <v>49</v>
      </c>
      <c r="B19" s="39">
        <v>621</v>
      </c>
      <c r="C19" s="40">
        <v>19315</v>
      </c>
      <c r="D19" s="40">
        <v>23825</v>
      </c>
      <c r="E19" s="1">
        <f t="shared" si="0"/>
        <v>4510</v>
      </c>
      <c r="F19" s="11">
        <f t="shared" si="1"/>
        <v>0.23349728190525498</v>
      </c>
      <c r="G19">
        <v>10</v>
      </c>
    </row>
    <row r="20" spans="1:7" x14ac:dyDescent="0.2">
      <c r="A20" t="s">
        <v>50</v>
      </c>
      <c r="B20" s="39">
        <v>622</v>
      </c>
      <c r="C20" s="40">
        <v>16070</v>
      </c>
      <c r="D20" s="40">
        <v>17630</v>
      </c>
      <c r="E20" s="1">
        <f t="shared" si="0"/>
        <v>1560</v>
      </c>
      <c r="F20" s="11">
        <f t="shared" si="1"/>
        <v>9.7075295581829493E-2</v>
      </c>
      <c r="G20">
        <v>10</v>
      </c>
    </row>
    <row r="21" spans="1:7" x14ac:dyDescent="0.2">
      <c r="A21" t="s">
        <v>51</v>
      </c>
      <c r="B21" s="39">
        <v>623</v>
      </c>
      <c r="C21" s="40">
        <v>10880</v>
      </c>
      <c r="D21" s="40">
        <v>12225</v>
      </c>
      <c r="E21" s="1">
        <f t="shared" si="0"/>
        <v>1345</v>
      </c>
      <c r="F21" s="11">
        <f t="shared" si="1"/>
        <v>0.12362132352941177</v>
      </c>
      <c r="G21">
        <v>10</v>
      </c>
    </row>
    <row r="22" spans="1:7" x14ac:dyDescent="0.2">
      <c r="A22" t="s">
        <v>52</v>
      </c>
      <c r="B22" s="39">
        <v>624</v>
      </c>
      <c r="C22" s="40">
        <v>11990</v>
      </c>
      <c r="D22" s="40">
        <v>14705</v>
      </c>
      <c r="E22" s="1">
        <f t="shared" si="0"/>
        <v>2715</v>
      </c>
      <c r="F22" s="11">
        <f t="shared" si="1"/>
        <v>0.22643869891576313</v>
      </c>
      <c r="G22">
        <v>10</v>
      </c>
    </row>
    <row r="23" spans="1:7" x14ac:dyDescent="0.2">
      <c r="A23" t="s">
        <v>107</v>
      </c>
      <c r="B23" s="39">
        <v>721</v>
      </c>
      <c r="C23" s="40">
        <v>4495</v>
      </c>
      <c r="D23" s="40">
        <v>5260</v>
      </c>
      <c r="E23" s="1">
        <f t="shared" si="0"/>
        <v>765</v>
      </c>
      <c r="F23" s="11">
        <f t="shared" si="1"/>
        <v>0.17018909899888765</v>
      </c>
      <c r="G23">
        <v>10</v>
      </c>
    </row>
    <row r="24" spans="1:7" x14ac:dyDescent="0.2">
      <c r="A24" t="s">
        <v>108</v>
      </c>
      <c r="B24" s="39">
        <v>813</v>
      </c>
      <c r="C24" s="40">
        <v>8335</v>
      </c>
      <c r="D24" s="40">
        <v>9155</v>
      </c>
      <c r="E24" s="1">
        <f t="shared" si="0"/>
        <v>820</v>
      </c>
      <c r="F24" s="11">
        <f t="shared" si="1"/>
        <v>9.8380323935212954E-2</v>
      </c>
      <c r="G24">
        <v>10</v>
      </c>
    </row>
    <row r="25" spans="1:7" x14ac:dyDescent="0.2">
      <c r="A25" t="s">
        <v>19</v>
      </c>
      <c r="B25" s="39">
        <v>325</v>
      </c>
      <c r="C25" s="40">
        <v>1445</v>
      </c>
      <c r="D25" s="40">
        <v>1685</v>
      </c>
      <c r="E25" s="1">
        <f t="shared" si="0"/>
        <v>240</v>
      </c>
      <c r="F25" s="11">
        <f t="shared" si="1"/>
        <v>0.16608996539792387</v>
      </c>
      <c r="G25">
        <v>9</v>
      </c>
    </row>
    <row r="26" spans="1:7" x14ac:dyDescent="0.2">
      <c r="A26" t="s">
        <v>23</v>
      </c>
      <c r="B26" s="39">
        <v>336</v>
      </c>
      <c r="C26" s="40">
        <v>1850</v>
      </c>
      <c r="D26" s="40">
        <v>2135</v>
      </c>
      <c r="E26" s="1">
        <f t="shared" si="0"/>
        <v>285</v>
      </c>
      <c r="F26" s="11">
        <f t="shared" si="1"/>
        <v>0.15405405405405406</v>
      </c>
      <c r="G26">
        <v>9</v>
      </c>
    </row>
    <row r="27" spans="1:7" x14ac:dyDescent="0.2">
      <c r="A27" t="s">
        <v>34</v>
      </c>
      <c r="B27" s="39">
        <v>488</v>
      </c>
      <c r="C27" s="40">
        <v>1650</v>
      </c>
      <c r="D27" s="40">
        <v>1935</v>
      </c>
      <c r="E27" s="1">
        <f t="shared" si="0"/>
        <v>285</v>
      </c>
      <c r="F27" s="11">
        <f t="shared" si="1"/>
        <v>0.17272727272727273</v>
      </c>
      <c r="G27">
        <v>9</v>
      </c>
    </row>
    <row r="28" spans="1:7" x14ac:dyDescent="0.2">
      <c r="A28" t="s">
        <v>39</v>
      </c>
      <c r="B28" s="39">
        <v>517</v>
      </c>
      <c r="C28" s="40">
        <v>1730</v>
      </c>
      <c r="D28" s="40">
        <v>2005</v>
      </c>
      <c r="E28" s="1">
        <f t="shared" si="0"/>
        <v>275</v>
      </c>
      <c r="F28" s="11">
        <f t="shared" si="1"/>
        <v>0.15895953757225434</v>
      </c>
      <c r="G28">
        <v>9</v>
      </c>
    </row>
    <row r="29" spans="1:7" x14ac:dyDescent="0.2">
      <c r="A29" t="s">
        <v>101</v>
      </c>
      <c r="B29" s="39">
        <v>518</v>
      </c>
      <c r="C29" s="40">
        <v>1810</v>
      </c>
      <c r="D29" s="40">
        <v>2065</v>
      </c>
      <c r="E29" s="1">
        <f t="shared" si="0"/>
        <v>255</v>
      </c>
      <c r="F29" s="11">
        <f t="shared" si="1"/>
        <v>0.14088397790055249</v>
      </c>
      <c r="G29">
        <v>9</v>
      </c>
    </row>
    <row r="30" spans="1:7" x14ac:dyDescent="0.2">
      <c r="A30" t="s">
        <v>41</v>
      </c>
      <c r="B30" s="39">
        <v>524</v>
      </c>
      <c r="C30" s="40">
        <v>25620</v>
      </c>
      <c r="D30" s="40">
        <v>26975</v>
      </c>
      <c r="E30" s="1">
        <f t="shared" si="0"/>
        <v>1355</v>
      </c>
      <c r="F30" s="11">
        <f t="shared" si="1"/>
        <v>5.2888368462138957E-2</v>
      </c>
      <c r="G30">
        <v>9</v>
      </c>
    </row>
    <row r="31" spans="1:7" x14ac:dyDescent="0.2">
      <c r="A31" t="s">
        <v>82</v>
      </c>
      <c r="B31" s="39">
        <v>115</v>
      </c>
      <c r="C31" s="40">
        <v>335</v>
      </c>
      <c r="D31" s="40">
        <v>410</v>
      </c>
      <c r="E31" s="1">
        <f t="shared" si="0"/>
        <v>75</v>
      </c>
      <c r="F31" s="11">
        <f t="shared" si="1"/>
        <v>0.22388059701492538</v>
      </c>
      <c r="G31">
        <v>8</v>
      </c>
    </row>
    <row r="32" spans="1:7" x14ac:dyDescent="0.2">
      <c r="A32" t="s">
        <v>8</v>
      </c>
      <c r="B32" s="39">
        <v>236</v>
      </c>
      <c r="C32" s="40">
        <v>4805</v>
      </c>
      <c r="D32" s="40">
        <v>5185</v>
      </c>
      <c r="E32" s="1">
        <f t="shared" si="0"/>
        <v>380</v>
      </c>
      <c r="F32" s="11">
        <f t="shared" si="1"/>
        <v>7.9084287200832465E-2</v>
      </c>
      <c r="G32">
        <v>8</v>
      </c>
    </row>
    <row r="33" spans="1:7" x14ac:dyDescent="0.2">
      <c r="A33" t="s">
        <v>10</v>
      </c>
      <c r="B33" s="39">
        <v>238</v>
      </c>
      <c r="C33" s="40">
        <v>19290</v>
      </c>
      <c r="D33" s="40">
        <v>20325</v>
      </c>
      <c r="E33" s="1">
        <f t="shared" si="0"/>
        <v>1035</v>
      </c>
      <c r="F33" s="11">
        <f t="shared" si="1"/>
        <v>5.3654743390357695E-2</v>
      </c>
      <c r="G33">
        <v>8</v>
      </c>
    </row>
    <row r="34" spans="1:7" x14ac:dyDescent="0.2">
      <c r="A34" t="s">
        <v>43</v>
      </c>
      <c r="B34" s="39">
        <v>531</v>
      </c>
      <c r="C34" s="40">
        <v>4920</v>
      </c>
      <c r="D34" s="40">
        <v>5310</v>
      </c>
      <c r="E34" s="1">
        <f t="shared" si="0"/>
        <v>390</v>
      </c>
      <c r="F34" s="11">
        <f t="shared" si="1"/>
        <v>7.926829268292683E-2</v>
      </c>
      <c r="G34">
        <v>8</v>
      </c>
    </row>
    <row r="35" spans="1:7" x14ac:dyDescent="0.2">
      <c r="A35" t="s">
        <v>55</v>
      </c>
      <c r="B35" s="39">
        <v>713</v>
      </c>
      <c r="C35" s="40">
        <v>5205</v>
      </c>
      <c r="D35" s="40">
        <v>5670</v>
      </c>
      <c r="E35" s="1">
        <f t="shared" si="0"/>
        <v>465</v>
      </c>
      <c r="F35" s="11">
        <f t="shared" si="1"/>
        <v>8.9337175792507204E-2</v>
      </c>
      <c r="G35">
        <v>8</v>
      </c>
    </row>
    <row r="36" spans="1:7" x14ac:dyDescent="0.2">
      <c r="A36" t="s">
        <v>59</v>
      </c>
      <c r="B36" s="39">
        <v>814</v>
      </c>
      <c r="C36" s="40">
        <v>290</v>
      </c>
      <c r="D36" s="40">
        <v>350</v>
      </c>
      <c r="E36" s="1">
        <f t="shared" si="0"/>
        <v>60</v>
      </c>
      <c r="F36" s="11">
        <f t="shared" si="1"/>
        <v>0.20689655172413793</v>
      </c>
      <c r="G36">
        <v>8</v>
      </c>
    </row>
    <row r="37" spans="1:7" x14ac:dyDescent="0.2">
      <c r="A37" t="s">
        <v>81</v>
      </c>
      <c r="B37" s="39">
        <v>671</v>
      </c>
      <c r="C37" s="40">
        <v>33985</v>
      </c>
      <c r="D37" s="40">
        <v>34895</v>
      </c>
      <c r="E37" s="1">
        <f t="shared" si="0"/>
        <v>910</v>
      </c>
      <c r="F37" s="11">
        <f t="shared" si="1"/>
        <v>2.6776519052523172E-2</v>
      </c>
      <c r="G37">
        <v>7</v>
      </c>
    </row>
    <row r="38" spans="1:7" x14ac:dyDescent="0.2">
      <c r="A38" t="s">
        <v>83</v>
      </c>
      <c r="B38" s="39">
        <v>312</v>
      </c>
      <c r="C38" s="40">
        <v>825</v>
      </c>
      <c r="D38" s="40">
        <v>915</v>
      </c>
      <c r="E38" s="1">
        <f t="shared" si="0"/>
        <v>90</v>
      </c>
      <c r="F38" s="11">
        <f t="shared" si="1"/>
        <v>0.10909090909090909</v>
      </c>
      <c r="G38">
        <v>7</v>
      </c>
    </row>
    <row r="39" spans="1:7" x14ac:dyDescent="0.2">
      <c r="A39" t="s">
        <v>22</v>
      </c>
      <c r="B39" s="39">
        <v>333</v>
      </c>
      <c r="C39" s="40">
        <v>9130</v>
      </c>
      <c r="D39" s="40">
        <v>9680</v>
      </c>
      <c r="E39" s="1">
        <f t="shared" si="0"/>
        <v>550</v>
      </c>
      <c r="F39" s="11">
        <f t="shared" si="1"/>
        <v>6.0240963855421686E-2</v>
      </c>
      <c r="G39">
        <v>7</v>
      </c>
    </row>
    <row r="40" spans="1:7" x14ac:dyDescent="0.2">
      <c r="A40" t="s">
        <v>91</v>
      </c>
      <c r="B40" s="39">
        <v>445</v>
      </c>
      <c r="C40" s="40">
        <v>11835</v>
      </c>
      <c r="D40" s="40">
        <v>12270</v>
      </c>
      <c r="E40" s="1">
        <f t="shared" si="0"/>
        <v>435</v>
      </c>
      <c r="F40" s="11">
        <f t="shared" si="1"/>
        <v>3.6755386565272496E-2</v>
      </c>
      <c r="G40">
        <v>7</v>
      </c>
    </row>
    <row r="41" spans="1:7" x14ac:dyDescent="0.2">
      <c r="A41" t="s">
        <v>93</v>
      </c>
      <c r="B41" s="39">
        <v>455</v>
      </c>
      <c r="C41" s="40">
        <v>8995</v>
      </c>
      <c r="D41" s="40">
        <v>9415</v>
      </c>
      <c r="E41" s="1">
        <f t="shared" ref="E41:E72" si="2">D41-C41</f>
        <v>420</v>
      </c>
      <c r="F41" s="11">
        <f t="shared" ref="F41:F72" si="3">IF(E41=0,0,E41/C41)</f>
        <v>4.6692607003891051E-2</v>
      </c>
      <c r="G41">
        <v>7</v>
      </c>
    </row>
    <row r="42" spans="1:7" x14ac:dyDescent="0.2">
      <c r="A42" t="s">
        <v>98</v>
      </c>
      <c r="B42" s="39">
        <v>485</v>
      </c>
      <c r="C42" s="40">
        <v>1310</v>
      </c>
      <c r="D42" s="40">
        <v>1490</v>
      </c>
      <c r="E42" s="1">
        <f t="shared" si="2"/>
        <v>180</v>
      </c>
      <c r="F42" s="11">
        <f t="shared" si="3"/>
        <v>0.13740458015267176</v>
      </c>
      <c r="G42">
        <v>7</v>
      </c>
    </row>
    <row r="43" spans="1:7" x14ac:dyDescent="0.2">
      <c r="A43" t="s">
        <v>102</v>
      </c>
      <c r="B43" s="39">
        <v>519</v>
      </c>
      <c r="C43" s="40">
        <v>75</v>
      </c>
      <c r="D43" s="40">
        <v>90</v>
      </c>
      <c r="E43" s="1">
        <f t="shared" si="2"/>
        <v>15</v>
      </c>
      <c r="F43" s="11">
        <f t="shared" si="3"/>
        <v>0.2</v>
      </c>
      <c r="G43">
        <v>7</v>
      </c>
    </row>
    <row r="44" spans="1:7" x14ac:dyDescent="0.2">
      <c r="A44" t="s">
        <v>104</v>
      </c>
      <c r="B44" s="39">
        <v>523</v>
      </c>
      <c r="C44" s="40">
        <v>1980</v>
      </c>
      <c r="D44" s="40">
        <v>2195</v>
      </c>
      <c r="E44" s="1">
        <f t="shared" si="2"/>
        <v>215</v>
      </c>
      <c r="F44" s="11">
        <f t="shared" si="3"/>
        <v>0.10858585858585859</v>
      </c>
      <c r="G44">
        <v>7</v>
      </c>
    </row>
    <row r="45" spans="1:7" x14ac:dyDescent="0.2">
      <c r="A45" t="s">
        <v>42</v>
      </c>
      <c r="B45" s="39">
        <v>525</v>
      </c>
      <c r="C45" s="40">
        <v>35</v>
      </c>
      <c r="D45" s="40">
        <v>45</v>
      </c>
      <c r="E45" s="1">
        <f t="shared" si="2"/>
        <v>10</v>
      </c>
      <c r="F45" s="11">
        <f t="shared" si="3"/>
        <v>0.2857142857142857</v>
      </c>
      <c r="G45">
        <v>7</v>
      </c>
    </row>
    <row r="46" spans="1:7" x14ac:dyDescent="0.2">
      <c r="A46" t="s">
        <v>44</v>
      </c>
      <c r="B46" s="39">
        <v>532</v>
      </c>
      <c r="C46" s="40">
        <v>1695</v>
      </c>
      <c r="D46" s="40">
        <v>1850</v>
      </c>
      <c r="E46" s="1">
        <f t="shared" si="2"/>
        <v>155</v>
      </c>
      <c r="F46" s="11">
        <f t="shared" si="3"/>
        <v>9.1445427728613568E-2</v>
      </c>
      <c r="G46">
        <v>7</v>
      </c>
    </row>
    <row r="47" spans="1:7" x14ac:dyDescent="0.2">
      <c r="A47" t="s">
        <v>47</v>
      </c>
      <c r="B47" s="39">
        <v>561</v>
      </c>
      <c r="C47" s="40">
        <v>22610</v>
      </c>
      <c r="D47" s="40">
        <v>23275</v>
      </c>
      <c r="E47" s="1">
        <f t="shared" si="2"/>
        <v>665</v>
      </c>
      <c r="F47" s="11">
        <f t="shared" si="3"/>
        <v>2.9411764705882353E-2</v>
      </c>
      <c r="G47">
        <v>7</v>
      </c>
    </row>
    <row r="48" spans="1:7" x14ac:dyDescent="0.2">
      <c r="A48" t="s">
        <v>57</v>
      </c>
      <c r="B48" s="39">
        <v>811</v>
      </c>
      <c r="C48" s="40">
        <v>4335</v>
      </c>
      <c r="D48" s="40">
        <v>4655</v>
      </c>
      <c r="E48" s="1">
        <f t="shared" si="2"/>
        <v>320</v>
      </c>
      <c r="F48" s="11">
        <f t="shared" si="3"/>
        <v>7.381776239907728E-2</v>
      </c>
      <c r="G48">
        <v>7</v>
      </c>
    </row>
    <row r="49" spans="1:7" x14ac:dyDescent="0.2">
      <c r="A49" t="s">
        <v>58</v>
      </c>
      <c r="B49" s="39">
        <v>812</v>
      </c>
      <c r="C49" s="40">
        <v>4260</v>
      </c>
      <c r="D49" s="40">
        <v>4505</v>
      </c>
      <c r="E49" s="1">
        <f t="shared" si="2"/>
        <v>245</v>
      </c>
      <c r="F49" s="11">
        <f t="shared" si="3"/>
        <v>5.7511737089201875E-2</v>
      </c>
      <c r="G49">
        <v>7</v>
      </c>
    </row>
    <row r="50" spans="1:7" x14ac:dyDescent="0.2">
      <c r="A50" t="s">
        <v>60</v>
      </c>
      <c r="B50" s="39">
        <v>920</v>
      </c>
      <c r="C50" s="40">
        <v>9125</v>
      </c>
      <c r="D50" s="40">
        <v>9485</v>
      </c>
      <c r="E50" s="1">
        <f t="shared" si="2"/>
        <v>360</v>
      </c>
      <c r="F50" s="11">
        <f t="shared" si="3"/>
        <v>3.9452054794520547E-2</v>
      </c>
      <c r="G50">
        <v>7</v>
      </c>
    </row>
    <row r="51" spans="1:7" x14ac:dyDescent="0.2">
      <c r="A51" t="s">
        <v>9</v>
      </c>
      <c r="B51" s="39">
        <v>237</v>
      </c>
      <c r="C51" s="40">
        <v>3260</v>
      </c>
      <c r="D51" s="40">
        <v>3425</v>
      </c>
      <c r="E51" s="1">
        <f t="shared" si="2"/>
        <v>165</v>
      </c>
      <c r="F51" s="11">
        <f t="shared" si="3"/>
        <v>5.0613496932515337E-2</v>
      </c>
      <c r="G51">
        <v>6</v>
      </c>
    </row>
    <row r="52" spans="1:7" x14ac:dyDescent="0.2">
      <c r="A52" t="s">
        <v>17</v>
      </c>
      <c r="B52" s="39">
        <v>323</v>
      </c>
      <c r="C52" s="40">
        <v>2405</v>
      </c>
      <c r="D52" s="40">
        <v>2565</v>
      </c>
      <c r="E52" s="1">
        <f t="shared" si="2"/>
        <v>160</v>
      </c>
      <c r="F52" s="11">
        <f t="shared" si="3"/>
        <v>6.6528066528066532E-2</v>
      </c>
      <c r="G52">
        <v>6</v>
      </c>
    </row>
    <row r="53" spans="1:7" x14ac:dyDescent="0.2">
      <c r="A53" t="s">
        <v>21</v>
      </c>
      <c r="B53" s="39">
        <v>331</v>
      </c>
      <c r="C53" s="40">
        <v>255</v>
      </c>
      <c r="D53" s="40">
        <v>290</v>
      </c>
      <c r="E53" s="1">
        <f t="shared" si="2"/>
        <v>35</v>
      </c>
      <c r="F53" s="11">
        <f t="shared" si="3"/>
        <v>0.13725490196078433</v>
      </c>
      <c r="G53">
        <v>6</v>
      </c>
    </row>
    <row r="54" spans="1:7" x14ac:dyDescent="0.2">
      <c r="A54" t="s">
        <v>92</v>
      </c>
      <c r="B54" s="39">
        <v>449</v>
      </c>
      <c r="C54" s="40">
        <v>2605</v>
      </c>
      <c r="D54" s="40">
        <v>2785</v>
      </c>
      <c r="E54" s="1">
        <f t="shared" si="2"/>
        <v>180</v>
      </c>
      <c r="F54" s="11">
        <f t="shared" si="3"/>
        <v>6.9097888675623803E-2</v>
      </c>
      <c r="G54">
        <v>6</v>
      </c>
    </row>
    <row r="55" spans="1:7" x14ac:dyDescent="0.2">
      <c r="A55" t="s">
        <v>56</v>
      </c>
      <c r="B55" s="39">
        <v>722</v>
      </c>
      <c r="C55" s="40">
        <v>30635</v>
      </c>
      <c r="D55" s="40">
        <v>31290</v>
      </c>
      <c r="E55" s="1">
        <f t="shared" si="2"/>
        <v>655</v>
      </c>
      <c r="F55" s="11">
        <f t="shared" si="3"/>
        <v>2.1380773624938794E-2</v>
      </c>
      <c r="G55">
        <v>6</v>
      </c>
    </row>
    <row r="56" spans="1:7" x14ac:dyDescent="0.2">
      <c r="A56" t="s">
        <v>15</v>
      </c>
      <c r="B56" s="39">
        <v>321</v>
      </c>
      <c r="C56" s="40">
        <v>3775</v>
      </c>
      <c r="D56" s="40">
        <v>3945</v>
      </c>
      <c r="E56" s="1">
        <f t="shared" si="2"/>
        <v>170</v>
      </c>
      <c r="F56" s="11">
        <f t="shared" si="3"/>
        <v>4.5033112582781455E-2</v>
      </c>
      <c r="G56">
        <v>5</v>
      </c>
    </row>
    <row r="57" spans="1:7" x14ac:dyDescent="0.2">
      <c r="A57" t="s">
        <v>87</v>
      </c>
      <c r="B57" s="39">
        <v>335</v>
      </c>
      <c r="C57" s="40">
        <v>155</v>
      </c>
      <c r="D57" s="40">
        <v>170</v>
      </c>
      <c r="E57" s="1">
        <f t="shared" si="2"/>
        <v>15</v>
      </c>
      <c r="F57" s="11">
        <f t="shared" si="3"/>
        <v>9.6774193548387094E-2</v>
      </c>
      <c r="G57">
        <v>5</v>
      </c>
    </row>
    <row r="58" spans="1:7" x14ac:dyDescent="0.2">
      <c r="A58" t="s">
        <v>90</v>
      </c>
      <c r="B58" s="39">
        <v>444</v>
      </c>
      <c r="C58" s="40">
        <v>4470</v>
      </c>
      <c r="D58" s="40">
        <v>4625</v>
      </c>
      <c r="E58" s="1">
        <f t="shared" si="2"/>
        <v>155</v>
      </c>
      <c r="F58" s="11">
        <f t="shared" si="3"/>
        <v>3.4675615212527967E-2</v>
      </c>
      <c r="G58">
        <v>5</v>
      </c>
    </row>
    <row r="59" spans="1:7" x14ac:dyDescent="0.2">
      <c r="A59" t="s">
        <v>95</v>
      </c>
      <c r="B59" s="39">
        <v>457</v>
      </c>
      <c r="C59" s="40">
        <v>5090</v>
      </c>
      <c r="D59" s="40">
        <v>5320</v>
      </c>
      <c r="E59" s="1">
        <f t="shared" si="2"/>
        <v>230</v>
      </c>
      <c r="F59" s="11">
        <f t="shared" si="3"/>
        <v>4.5186640471512773E-2</v>
      </c>
      <c r="G59">
        <v>5</v>
      </c>
    </row>
    <row r="60" spans="1:7" x14ac:dyDescent="0.2">
      <c r="A60" t="s">
        <v>53</v>
      </c>
      <c r="B60" s="39">
        <v>711</v>
      </c>
      <c r="C60" s="40">
        <v>1710</v>
      </c>
      <c r="D60" s="40">
        <v>1795</v>
      </c>
      <c r="E60" s="1">
        <f t="shared" si="2"/>
        <v>85</v>
      </c>
      <c r="F60" s="11">
        <f t="shared" si="3"/>
        <v>4.9707602339181284E-2</v>
      </c>
      <c r="G60">
        <v>5</v>
      </c>
    </row>
    <row r="61" spans="1:7" x14ac:dyDescent="0.2">
      <c r="A61" t="s">
        <v>54</v>
      </c>
      <c r="B61" s="39">
        <v>712</v>
      </c>
      <c r="C61" s="40">
        <v>505</v>
      </c>
      <c r="D61" s="40">
        <v>535</v>
      </c>
      <c r="E61" s="1">
        <f t="shared" si="2"/>
        <v>30</v>
      </c>
      <c r="F61" s="11">
        <f t="shared" si="3"/>
        <v>5.9405940594059403E-2</v>
      </c>
      <c r="G61">
        <v>5</v>
      </c>
    </row>
    <row r="62" spans="1:7" x14ac:dyDescent="0.2">
      <c r="A62" t="s">
        <v>84</v>
      </c>
      <c r="B62" s="39">
        <v>326</v>
      </c>
      <c r="C62" s="40">
        <v>2845</v>
      </c>
      <c r="D62" s="40">
        <v>2920</v>
      </c>
      <c r="E62" s="1">
        <f t="shared" si="2"/>
        <v>75</v>
      </c>
      <c r="F62" s="11">
        <f t="shared" si="3"/>
        <v>2.6362038664323375E-2</v>
      </c>
      <c r="G62">
        <v>4</v>
      </c>
    </row>
    <row r="63" spans="1:7" x14ac:dyDescent="0.2">
      <c r="A63" t="s">
        <v>20</v>
      </c>
      <c r="B63" s="39">
        <v>327</v>
      </c>
      <c r="C63" s="40">
        <v>1320</v>
      </c>
      <c r="D63" s="40">
        <v>1365</v>
      </c>
      <c r="E63" s="1">
        <f t="shared" si="2"/>
        <v>45</v>
      </c>
      <c r="F63" s="11">
        <f t="shared" si="3"/>
        <v>3.4090909090909088E-2</v>
      </c>
      <c r="G63">
        <v>4</v>
      </c>
    </row>
    <row r="64" spans="1:7" x14ac:dyDescent="0.2">
      <c r="A64" t="s">
        <v>85</v>
      </c>
      <c r="B64" s="39">
        <v>332</v>
      </c>
      <c r="C64" s="40">
        <v>2520</v>
      </c>
      <c r="D64" s="40">
        <v>2580</v>
      </c>
      <c r="E64" s="1">
        <f t="shared" si="2"/>
        <v>60</v>
      </c>
      <c r="F64" s="11">
        <f t="shared" si="3"/>
        <v>2.3809523809523808E-2</v>
      </c>
      <c r="G64">
        <v>4</v>
      </c>
    </row>
    <row r="65" spans="1:7" x14ac:dyDescent="0.2">
      <c r="A65" t="s">
        <v>86</v>
      </c>
      <c r="B65" s="39">
        <v>334</v>
      </c>
      <c r="C65" s="40">
        <v>1760</v>
      </c>
      <c r="D65" s="40">
        <v>1810</v>
      </c>
      <c r="E65" s="1">
        <f t="shared" si="2"/>
        <v>50</v>
      </c>
      <c r="F65" s="11">
        <f t="shared" si="3"/>
        <v>2.8409090909090908E-2</v>
      </c>
      <c r="G65">
        <v>4</v>
      </c>
    </row>
    <row r="66" spans="1:7" x14ac:dyDescent="0.2">
      <c r="A66" t="s">
        <v>25</v>
      </c>
      <c r="B66" s="39">
        <v>423</v>
      </c>
      <c r="C66" s="40">
        <v>11385</v>
      </c>
      <c r="D66" s="40">
        <v>11445</v>
      </c>
      <c r="E66" s="1">
        <f t="shared" si="2"/>
        <v>60</v>
      </c>
      <c r="F66" s="11">
        <f t="shared" si="3"/>
        <v>5.270092226613966E-3</v>
      </c>
      <c r="G66">
        <v>4</v>
      </c>
    </row>
    <row r="67" spans="1:7" x14ac:dyDescent="0.2">
      <c r="A67" t="s">
        <v>26</v>
      </c>
      <c r="B67" s="39">
        <v>424</v>
      </c>
      <c r="C67" s="40">
        <v>8500</v>
      </c>
      <c r="D67" s="40">
        <v>8575</v>
      </c>
      <c r="E67" s="1">
        <f t="shared" si="2"/>
        <v>75</v>
      </c>
      <c r="F67" s="11">
        <f t="shared" si="3"/>
        <v>8.8235294117647058E-3</v>
      </c>
      <c r="G67">
        <v>4</v>
      </c>
    </row>
    <row r="68" spans="1:7" x14ac:dyDescent="0.2">
      <c r="A68" t="s">
        <v>94</v>
      </c>
      <c r="B68" s="39">
        <v>456</v>
      </c>
      <c r="C68" s="40">
        <v>2415</v>
      </c>
      <c r="D68" s="40">
        <v>2455</v>
      </c>
      <c r="E68" s="1">
        <f t="shared" si="2"/>
        <v>40</v>
      </c>
      <c r="F68" s="11">
        <f t="shared" si="3"/>
        <v>1.6563146997929608E-2</v>
      </c>
      <c r="G68">
        <v>4</v>
      </c>
    </row>
    <row r="69" spans="1:7" x14ac:dyDescent="0.2">
      <c r="A69" t="s">
        <v>28</v>
      </c>
      <c r="B69" s="39">
        <v>481</v>
      </c>
      <c r="C69" s="40">
        <v>375</v>
      </c>
      <c r="D69" s="40">
        <v>390</v>
      </c>
      <c r="E69" s="1">
        <f t="shared" si="2"/>
        <v>15</v>
      </c>
      <c r="F69" s="11">
        <f t="shared" si="3"/>
        <v>0.04</v>
      </c>
      <c r="G69">
        <v>4</v>
      </c>
    </row>
    <row r="70" spans="1:7" x14ac:dyDescent="0.2">
      <c r="A70" t="s">
        <v>29</v>
      </c>
      <c r="B70" s="39">
        <v>482</v>
      </c>
      <c r="C70" s="40">
        <v>725</v>
      </c>
      <c r="D70" s="40">
        <v>740</v>
      </c>
      <c r="E70" s="1">
        <f t="shared" si="2"/>
        <v>15</v>
      </c>
      <c r="F70" s="11">
        <f t="shared" si="3"/>
        <v>2.0689655172413793E-2</v>
      </c>
      <c r="G70">
        <v>4</v>
      </c>
    </row>
    <row r="71" spans="1:7" x14ac:dyDescent="0.2">
      <c r="A71" t="s">
        <v>32</v>
      </c>
      <c r="B71" s="39">
        <v>486</v>
      </c>
      <c r="C71" s="40">
        <v>140</v>
      </c>
      <c r="D71" s="40">
        <v>145</v>
      </c>
      <c r="E71" s="1">
        <f t="shared" si="2"/>
        <v>5</v>
      </c>
      <c r="F71" s="11">
        <f t="shared" si="3"/>
        <v>3.5714285714285712E-2</v>
      </c>
      <c r="G71">
        <v>4</v>
      </c>
    </row>
    <row r="72" spans="1:7" x14ac:dyDescent="0.2">
      <c r="A72" t="s">
        <v>61</v>
      </c>
      <c r="B72" s="39">
        <v>930</v>
      </c>
      <c r="C72" s="40">
        <v>12000</v>
      </c>
      <c r="D72" s="40">
        <v>12140</v>
      </c>
      <c r="E72" s="1">
        <f t="shared" si="2"/>
        <v>140</v>
      </c>
      <c r="F72" s="11">
        <f t="shared" si="3"/>
        <v>1.1666666666666667E-2</v>
      </c>
      <c r="G72">
        <v>4</v>
      </c>
    </row>
    <row r="73" spans="1:7" x14ac:dyDescent="0.2">
      <c r="A73" t="s">
        <v>3</v>
      </c>
      <c r="B73" s="39">
        <v>113</v>
      </c>
      <c r="C73" s="40">
        <v>0</v>
      </c>
      <c r="D73" s="40">
        <v>0</v>
      </c>
      <c r="E73" s="1">
        <f t="shared" ref="E73:E97" si="4">D73-C73</f>
        <v>0</v>
      </c>
      <c r="F73" s="11">
        <f t="shared" ref="F73:F97" si="5">IF(E73=0,0,E73/C73)</f>
        <v>0</v>
      </c>
      <c r="G73">
        <v>3</v>
      </c>
    </row>
    <row r="74" spans="1:7" x14ac:dyDescent="0.2">
      <c r="A74" t="s">
        <v>4</v>
      </c>
      <c r="B74" s="39">
        <v>114</v>
      </c>
      <c r="C74" s="40">
        <v>5</v>
      </c>
      <c r="D74" s="40">
        <v>5</v>
      </c>
      <c r="E74" s="1">
        <f t="shared" si="4"/>
        <v>0</v>
      </c>
      <c r="F74" s="11">
        <f t="shared" si="5"/>
        <v>0</v>
      </c>
      <c r="G74">
        <v>3</v>
      </c>
    </row>
    <row r="75" spans="1:7" x14ac:dyDescent="0.2">
      <c r="A75" t="s">
        <v>5</v>
      </c>
      <c r="B75" s="39">
        <v>212</v>
      </c>
      <c r="C75" s="40">
        <v>350</v>
      </c>
      <c r="D75" s="40">
        <v>355</v>
      </c>
      <c r="E75" s="1">
        <f t="shared" si="4"/>
        <v>5</v>
      </c>
      <c r="F75" s="11">
        <f t="shared" si="5"/>
        <v>1.4285714285714285E-2</v>
      </c>
      <c r="G75">
        <v>3</v>
      </c>
    </row>
    <row r="76" spans="1:7" x14ac:dyDescent="0.2">
      <c r="A76" t="s">
        <v>6</v>
      </c>
      <c r="B76" s="39">
        <v>213</v>
      </c>
      <c r="C76" s="40">
        <v>0</v>
      </c>
      <c r="D76" s="40">
        <v>0</v>
      </c>
      <c r="E76" s="1">
        <f t="shared" si="4"/>
        <v>0</v>
      </c>
      <c r="F76" s="11">
        <f t="shared" si="5"/>
        <v>0</v>
      </c>
      <c r="G76">
        <v>3</v>
      </c>
    </row>
    <row r="77" spans="1:7" x14ac:dyDescent="0.2">
      <c r="A77" t="s">
        <v>14</v>
      </c>
      <c r="B77" s="39">
        <v>316</v>
      </c>
      <c r="C77" s="40">
        <v>5</v>
      </c>
      <c r="D77" s="40">
        <v>5</v>
      </c>
      <c r="E77" s="1">
        <f t="shared" si="4"/>
        <v>0</v>
      </c>
      <c r="F77" s="11">
        <f t="shared" si="5"/>
        <v>0</v>
      </c>
      <c r="G77">
        <v>3</v>
      </c>
    </row>
    <row r="78" spans="1:7" x14ac:dyDescent="0.2">
      <c r="A78" t="s">
        <v>18</v>
      </c>
      <c r="B78" s="39">
        <v>324</v>
      </c>
      <c r="C78" s="40">
        <v>25</v>
      </c>
      <c r="D78" s="40">
        <v>25</v>
      </c>
      <c r="E78" s="1">
        <f t="shared" si="4"/>
        <v>0</v>
      </c>
      <c r="F78" s="11">
        <f t="shared" si="5"/>
        <v>0</v>
      </c>
      <c r="G78">
        <v>3</v>
      </c>
    </row>
    <row r="79" spans="1:7" x14ac:dyDescent="0.2">
      <c r="A79" t="s">
        <v>24</v>
      </c>
      <c r="B79" s="39">
        <v>339</v>
      </c>
      <c r="C79" s="40">
        <v>495</v>
      </c>
      <c r="D79" s="40">
        <v>495</v>
      </c>
      <c r="E79" s="1">
        <f t="shared" si="4"/>
        <v>0</v>
      </c>
      <c r="F79" s="11">
        <f t="shared" si="5"/>
        <v>0</v>
      </c>
      <c r="G79">
        <v>3</v>
      </c>
    </row>
    <row r="80" spans="1:7" x14ac:dyDescent="0.2">
      <c r="A80" t="s">
        <v>89</v>
      </c>
      <c r="B80" s="39">
        <v>425</v>
      </c>
      <c r="C80" s="40">
        <v>1095</v>
      </c>
      <c r="D80" s="40">
        <v>1095</v>
      </c>
      <c r="E80" s="1">
        <f t="shared" si="4"/>
        <v>0</v>
      </c>
      <c r="F80" s="11">
        <f t="shared" si="5"/>
        <v>0</v>
      </c>
      <c r="G80">
        <v>3</v>
      </c>
    </row>
    <row r="81" spans="1:7" x14ac:dyDescent="0.2">
      <c r="A81" t="s">
        <v>30</v>
      </c>
      <c r="B81" s="39">
        <v>483</v>
      </c>
      <c r="C81" s="40">
        <v>0</v>
      </c>
      <c r="D81" s="40">
        <v>0</v>
      </c>
      <c r="E81" s="1">
        <f t="shared" si="4"/>
        <v>0</v>
      </c>
      <c r="F81" s="11">
        <f t="shared" si="5"/>
        <v>0</v>
      </c>
      <c r="G81">
        <v>3</v>
      </c>
    </row>
    <row r="82" spans="1:7" x14ac:dyDescent="0.2">
      <c r="A82" t="s">
        <v>33</v>
      </c>
      <c r="B82" s="39">
        <v>487</v>
      </c>
      <c r="C82" s="40">
        <v>55</v>
      </c>
      <c r="D82" s="40">
        <v>55</v>
      </c>
      <c r="E82" s="1">
        <f t="shared" si="4"/>
        <v>0</v>
      </c>
      <c r="F82" s="11">
        <f t="shared" si="5"/>
        <v>0</v>
      </c>
      <c r="G82">
        <v>3</v>
      </c>
    </row>
    <row r="83" spans="1:7" x14ac:dyDescent="0.2">
      <c r="A83" t="s">
        <v>38</v>
      </c>
      <c r="B83" s="39">
        <v>513</v>
      </c>
      <c r="C83" s="40">
        <v>2405</v>
      </c>
      <c r="D83" s="40">
        <v>2420</v>
      </c>
      <c r="E83" s="1">
        <f t="shared" si="4"/>
        <v>15</v>
      </c>
      <c r="F83" s="11">
        <f t="shared" si="5"/>
        <v>6.2370062370062374E-3</v>
      </c>
      <c r="G83">
        <v>3</v>
      </c>
    </row>
    <row r="84" spans="1:7" x14ac:dyDescent="0.2">
      <c r="A84" t="s">
        <v>100</v>
      </c>
      <c r="B84" s="39">
        <v>516</v>
      </c>
      <c r="C84" s="40">
        <v>640</v>
      </c>
      <c r="D84" s="40">
        <v>645</v>
      </c>
      <c r="E84" s="1">
        <f t="shared" si="4"/>
        <v>5</v>
      </c>
      <c r="F84" s="11">
        <f t="shared" si="5"/>
        <v>7.8125E-3</v>
      </c>
      <c r="G84">
        <v>3</v>
      </c>
    </row>
    <row r="85" spans="1:7" x14ac:dyDescent="0.2">
      <c r="A85" t="s">
        <v>103</v>
      </c>
      <c r="B85" s="39">
        <v>521</v>
      </c>
      <c r="C85" s="40">
        <v>70</v>
      </c>
      <c r="D85" s="40">
        <v>70</v>
      </c>
      <c r="E85" s="1">
        <f t="shared" si="4"/>
        <v>0</v>
      </c>
      <c r="F85" s="11">
        <f t="shared" si="5"/>
        <v>0</v>
      </c>
      <c r="G85">
        <v>3</v>
      </c>
    </row>
    <row r="86" spans="1:7" x14ac:dyDescent="0.2">
      <c r="A86" t="s">
        <v>105</v>
      </c>
      <c r="B86" s="39">
        <v>533</v>
      </c>
      <c r="C86" s="40">
        <v>10</v>
      </c>
      <c r="D86" s="40">
        <v>10</v>
      </c>
      <c r="E86" s="1">
        <f t="shared" si="4"/>
        <v>0</v>
      </c>
      <c r="F86" s="11">
        <f t="shared" si="5"/>
        <v>0</v>
      </c>
      <c r="G86">
        <v>3</v>
      </c>
    </row>
    <row r="87" spans="1:7" x14ac:dyDescent="0.2">
      <c r="A87" t="s">
        <v>109</v>
      </c>
      <c r="B87" s="39">
        <v>910</v>
      </c>
      <c r="C87" s="40">
        <v>5140</v>
      </c>
      <c r="D87" s="40">
        <v>5160</v>
      </c>
      <c r="E87" s="1">
        <f t="shared" si="4"/>
        <v>20</v>
      </c>
      <c r="F87" s="11">
        <f t="shared" si="5"/>
        <v>3.8910505836575876E-3</v>
      </c>
      <c r="G87">
        <v>3</v>
      </c>
    </row>
    <row r="88" spans="1:7" x14ac:dyDescent="0.2">
      <c r="A88" t="s">
        <v>12</v>
      </c>
      <c r="B88" s="39">
        <v>313</v>
      </c>
      <c r="C88" s="40">
        <v>60</v>
      </c>
      <c r="D88" s="40">
        <v>55</v>
      </c>
      <c r="E88" s="1">
        <f t="shared" si="4"/>
        <v>-5</v>
      </c>
      <c r="F88" s="11">
        <f t="shared" si="5"/>
        <v>-8.3333333333333329E-2</v>
      </c>
      <c r="G88">
        <v>2</v>
      </c>
    </row>
    <row r="89" spans="1:7" x14ac:dyDescent="0.2">
      <c r="A89" t="s">
        <v>13</v>
      </c>
      <c r="B89" s="39">
        <v>314</v>
      </c>
      <c r="C89" s="40">
        <v>55</v>
      </c>
      <c r="D89" s="40">
        <v>50</v>
      </c>
      <c r="E89" s="1">
        <f t="shared" si="4"/>
        <v>-5</v>
      </c>
      <c r="F89" s="11">
        <f t="shared" si="5"/>
        <v>-9.0909090909090912E-2</v>
      </c>
      <c r="G89">
        <v>2</v>
      </c>
    </row>
    <row r="90" spans="1:7" x14ac:dyDescent="0.2">
      <c r="A90" t="s">
        <v>35</v>
      </c>
      <c r="B90" s="39">
        <v>491</v>
      </c>
      <c r="C90" s="40">
        <v>2560</v>
      </c>
      <c r="D90" s="40">
        <v>2545</v>
      </c>
      <c r="E90" s="1">
        <f t="shared" si="4"/>
        <v>-15</v>
      </c>
      <c r="F90" s="11">
        <f t="shared" si="5"/>
        <v>-5.859375E-3</v>
      </c>
      <c r="G90">
        <v>2</v>
      </c>
    </row>
    <row r="91" spans="1:7" x14ac:dyDescent="0.2">
      <c r="A91" t="s">
        <v>7</v>
      </c>
      <c r="B91" s="39">
        <v>221</v>
      </c>
      <c r="C91" s="40">
        <v>1110</v>
      </c>
      <c r="D91" s="40">
        <v>1080</v>
      </c>
      <c r="E91" s="1">
        <f t="shared" si="4"/>
        <v>-30</v>
      </c>
      <c r="F91" s="11">
        <f t="shared" si="5"/>
        <v>-2.7027027027027029E-2</v>
      </c>
      <c r="G91">
        <v>1</v>
      </c>
    </row>
    <row r="92" spans="1:7" x14ac:dyDescent="0.2">
      <c r="A92" t="s">
        <v>11</v>
      </c>
      <c r="B92" s="39">
        <v>311</v>
      </c>
      <c r="C92" s="40">
        <v>7475</v>
      </c>
      <c r="D92" s="40">
        <v>7335</v>
      </c>
      <c r="E92" s="1">
        <f t="shared" si="4"/>
        <v>-140</v>
      </c>
      <c r="F92" s="11">
        <f t="shared" si="5"/>
        <v>-1.8729096989966554E-2</v>
      </c>
      <c r="G92">
        <v>1</v>
      </c>
    </row>
    <row r="93" spans="1:7" x14ac:dyDescent="0.2">
      <c r="A93" t="s">
        <v>72</v>
      </c>
      <c r="B93" s="39">
        <v>315</v>
      </c>
      <c r="C93" s="40">
        <v>45</v>
      </c>
      <c r="D93" s="40">
        <v>35</v>
      </c>
      <c r="E93" s="1">
        <f t="shared" si="4"/>
        <v>-10</v>
      </c>
      <c r="F93" s="11">
        <f t="shared" si="5"/>
        <v>-0.22222222222222221</v>
      </c>
      <c r="G93">
        <v>1</v>
      </c>
    </row>
    <row r="94" spans="1:7" x14ac:dyDescent="0.2">
      <c r="A94" t="s">
        <v>16</v>
      </c>
      <c r="B94" s="39">
        <v>322</v>
      </c>
      <c r="C94" s="40">
        <v>1060</v>
      </c>
      <c r="D94" s="40">
        <v>975</v>
      </c>
      <c r="E94" s="1">
        <f t="shared" si="4"/>
        <v>-85</v>
      </c>
      <c r="F94" s="11">
        <f t="shared" si="5"/>
        <v>-8.0188679245283015E-2</v>
      </c>
      <c r="G94">
        <v>1</v>
      </c>
    </row>
    <row r="95" spans="1:7" x14ac:dyDescent="0.2">
      <c r="A95" t="s">
        <v>88</v>
      </c>
      <c r="B95" s="39">
        <v>337</v>
      </c>
      <c r="C95" s="40">
        <v>370</v>
      </c>
      <c r="D95" s="40">
        <v>355</v>
      </c>
      <c r="E95" s="1">
        <f t="shared" si="4"/>
        <v>-15</v>
      </c>
      <c r="F95" s="11">
        <f t="shared" si="5"/>
        <v>-4.0540540540540543E-2</v>
      </c>
      <c r="G95">
        <v>1</v>
      </c>
    </row>
    <row r="96" spans="1:7" x14ac:dyDescent="0.2">
      <c r="A96" t="s">
        <v>96</v>
      </c>
      <c r="B96" s="39">
        <v>458</v>
      </c>
      <c r="C96" s="40">
        <v>2645</v>
      </c>
      <c r="D96" s="40">
        <v>2505</v>
      </c>
      <c r="E96" s="1">
        <f t="shared" si="4"/>
        <v>-140</v>
      </c>
      <c r="F96" s="11">
        <f t="shared" si="5"/>
        <v>-5.2930056710775046E-2</v>
      </c>
      <c r="G96">
        <v>1</v>
      </c>
    </row>
    <row r="97" spans="1:7" x14ac:dyDescent="0.2">
      <c r="A97" t="s">
        <v>97</v>
      </c>
      <c r="B97" s="39">
        <v>459</v>
      </c>
      <c r="C97" s="40">
        <v>4680</v>
      </c>
      <c r="D97" s="40">
        <v>4375</v>
      </c>
      <c r="E97" s="1">
        <f t="shared" si="4"/>
        <v>-305</v>
      </c>
      <c r="F97" s="11">
        <f t="shared" si="5"/>
        <v>-6.5170940170940175E-2</v>
      </c>
      <c r="G97">
        <v>1</v>
      </c>
    </row>
    <row r="102" spans="1:7" x14ac:dyDescent="0.2">
      <c r="A102" t="s">
        <v>67</v>
      </c>
      <c r="B102" s="8"/>
      <c r="C102" s="1"/>
      <c r="D102" s="1"/>
    </row>
    <row r="103" spans="1:7" x14ac:dyDescent="0.2">
      <c r="A103" t="s">
        <v>110</v>
      </c>
      <c r="B103" s="8"/>
      <c r="C103" s="1"/>
      <c r="D103" s="1"/>
    </row>
    <row r="104" spans="1:7" x14ac:dyDescent="0.2">
      <c r="A104" s="2" t="s">
        <v>111</v>
      </c>
      <c r="B104" s="9"/>
    </row>
  </sheetData>
  <sortState xmlns:xlrd2="http://schemas.microsoft.com/office/spreadsheetml/2017/richdata2" ref="A9:G97">
    <sortCondition descending="1" ref="G9:G97"/>
  </sortState>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F17" sqref="F17"/>
    </sheetView>
  </sheetViews>
  <sheetFormatPr defaultRowHeight="12.75" x14ac:dyDescent="0.2"/>
  <cols>
    <col min="1" max="1" width="9.140625" style="20"/>
    <col min="2" max="2" width="118" style="20" customWidth="1"/>
    <col min="3" max="16384" width="9.140625" style="20"/>
  </cols>
  <sheetData>
    <row r="1" spans="2:4" ht="13.5" thickBot="1" x14ac:dyDescent="0.25"/>
    <row r="2" spans="2:4" ht="15" x14ac:dyDescent="0.2">
      <c r="B2" s="21" t="s">
        <v>74</v>
      </c>
    </row>
    <row r="3" spans="2:4" x14ac:dyDescent="0.2">
      <c r="B3" s="22"/>
    </row>
    <row r="4" spans="2:4" ht="76.5" x14ac:dyDescent="0.2">
      <c r="B4" s="23" t="s">
        <v>75</v>
      </c>
    </row>
    <row r="5" spans="2:4" x14ac:dyDescent="0.2">
      <c r="B5" s="22"/>
    </row>
    <row r="6" spans="2:4" ht="14.25" x14ac:dyDescent="0.2">
      <c r="B6" s="24" t="s">
        <v>76</v>
      </c>
      <c r="C6" s="25"/>
      <c r="D6" s="25"/>
    </row>
    <row r="7" spans="2:4" ht="15" x14ac:dyDescent="0.25">
      <c r="B7" s="26" t="s">
        <v>77</v>
      </c>
      <c r="C7" s="25"/>
      <c r="D7" s="25"/>
    </row>
    <row r="8" spans="2:4" ht="15" x14ac:dyDescent="0.25">
      <c r="B8" s="27" t="s">
        <v>78</v>
      </c>
      <c r="C8" s="25"/>
      <c r="D8" s="25"/>
    </row>
    <row r="9" spans="2:4" ht="15" x14ac:dyDescent="0.25">
      <c r="B9" s="28" t="s">
        <v>79</v>
      </c>
      <c r="C9" s="25"/>
      <c r="D9" s="25"/>
    </row>
    <row r="10" spans="2:4" x14ac:dyDescent="0.2">
      <c r="B10" s="22"/>
    </row>
    <row r="11" spans="2:4" ht="39" thickBot="1" x14ac:dyDescent="0.25">
      <c r="B11" s="29"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2024-05-09T14:43:08Z</dcterms:modified>
</cp:coreProperties>
</file>