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New IWD folder 2024\Report for the Projections2024\Long-Term Projections\"/>
    </mc:Choice>
  </mc:AlternateContent>
  <xr:revisionPtr revIDLastSave="0" documentId="13_ncr:1_{AE2855DE-A6B9-405D-B391-492AA5A2467D}" xr6:coauthVersionLast="47" xr6:coauthVersionMax="47" xr10:uidLastSave="{00000000-0000-0000-0000-000000000000}"/>
  <bookViews>
    <workbookView xWindow="-28920" yWindow="-1200" windowWidth="29040" windowHeight="15840" xr2:uid="{00000000-000D-0000-FFFF-FFFF00000000}"/>
  </bookViews>
  <sheets>
    <sheet name="Rounded" sheetId="5" r:id="rId1"/>
    <sheet name="Growth" sheetId="4" r:id="rId2"/>
    <sheet name="Percent" sheetId="3" r:id="rId3"/>
    <sheet name="Projections with Decile Ranks" sheetId="1" r:id="rId4"/>
    <sheet name="Decile Rankings Notes"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 i="5" l="1"/>
  <c r="F97" i="5" s="1"/>
  <c r="E96" i="5"/>
  <c r="E95" i="5"/>
  <c r="F95" i="5" s="1"/>
  <c r="E94" i="5"/>
  <c r="F93" i="5"/>
  <c r="E93" i="5"/>
  <c r="E92" i="5"/>
  <c r="E91" i="5"/>
  <c r="F91" i="5" s="1"/>
  <c r="E90" i="5"/>
  <c r="E89" i="5"/>
  <c r="F89" i="5" s="1"/>
  <c r="E88" i="5"/>
  <c r="F87" i="5"/>
  <c r="E87" i="5"/>
  <c r="E86" i="5"/>
  <c r="E85" i="5"/>
  <c r="F85" i="5" s="1"/>
  <c r="E84" i="5"/>
  <c r="E83" i="5"/>
  <c r="F83" i="5" s="1"/>
  <c r="E82" i="5"/>
  <c r="E81" i="5"/>
  <c r="F81" i="5" s="1"/>
  <c r="E80" i="5"/>
  <c r="E79" i="5"/>
  <c r="F79" i="5" s="1"/>
  <c r="E78" i="5"/>
  <c r="F77" i="5"/>
  <c r="E77" i="5"/>
  <c r="E76" i="5"/>
  <c r="E75" i="5"/>
  <c r="F75" i="5" s="1"/>
  <c r="E74" i="5"/>
  <c r="E73" i="5"/>
  <c r="F73" i="5" s="1"/>
  <c r="E72" i="5"/>
  <c r="F71" i="5"/>
  <c r="E71" i="5"/>
  <c r="E70" i="5"/>
  <c r="E69" i="5"/>
  <c r="F69" i="5" s="1"/>
  <c r="E68" i="5"/>
  <c r="E67" i="5"/>
  <c r="F67" i="5" s="1"/>
  <c r="E66" i="5"/>
  <c r="E65" i="5"/>
  <c r="F65" i="5" s="1"/>
  <c r="E64" i="5"/>
  <c r="E63" i="5"/>
  <c r="F63" i="5" s="1"/>
  <c r="E62" i="5"/>
  <c r="F61" i="5"/>
  <c r="E61" i="5"/>
  <c r="E60" i="5"/>
  <c r="E59" i="5"/>
  <c r="F59" i="5" s="1"/>
  <c r="E58" i="5"/>
  <c r="E57" i="5"/>
  <c r="F57" i="5" s="1"/>
  <c r="E56" i="5"/>
  <c r="F55" i="5"/>
  <c r="E55" i="5"/>
  <c r="E54" i="5"/>
  <c r="E53" i="5"/>
  <c r="F53" i="5" s="1"/>
  <c r="E52" i="5"/>
  <c r="E51" i="5"/>
  <c r="F51" i="5" s="1"/>
  <c r="E50" i="5"/>
  <c r="E49" i="5"/>
  <c r="F49" i="5" s="1"/>
  <c r="E48" i="5"/>
  <c r="E47" i="5"/>
  <c r="F47" i="5" s="1"/>
  <c r="E46" i="5"/>
  <c r="F46" i="5" s="1"/>
  <c r="F45" i="5"/>
  <c r="E45" i="5"/>
  <c r="E44" i="5"/>
  <c r="E43" i="5"/>
  <c r="F43" i="5" s="1"/>
  <c r="E42" i="5"/>
  <c r="E41" i="5"/>
  <c r="F41" i="5" s="1"/>
  <c r="E40" i="5"/>
  <c r="E39" i="5"/>
  <c r="F39" i="5" s="1"/>
  <c r="E38" i="5"/>
  <c r="E37" i="5"/>
  <c r="F37" i="5" s="1"/>
  <c r="E36" i="5"/>
  <c r="F35" i="5"/>
  <c r="E35" i="5"/>
  <c r="E34" i="5"/>
  <c r="E33" i="5"/>
  <c r="F33" i="5" s="1"/>
  <c r="E32" i="5"/>
  <c r="E31" i="5"/>
  <c r="F31" i="5" s="1"/>
  <c r="E30" i="5"/>
  <c r="E29" i="5"/>
  <c r="F29" i="5" s="1"/>
  <c r="E28" i="5"/>
  <c r="E27" i="5"/>
  <c r="F27" i="5" s="1"/>
  <c r="E26" i="5"/>
  <c r="F26" i="5" s="1"/>
  <c r="F25" i="5"/>
  <c r="E25" i="5"/>
  <c r="E24" i="5"/>
  <c r="E23" i="5"/>
  <c r="F23" i="5" s="1"/>
  <c r="E22" i="5"/>
  <c r="E21" i="5"/>
  <c r="F21" i="5" s="1"/>
  <c r="E20" i="5"/>
  <c r="E19" i="5"/>
  <c r="F19" i="5" s="1"/>
  <c r="E18" i="5"/>
  <c r="F18" i="5" s="1"/>
  <c r="E17" i="5"/>
  <c r="F17" i="5" s="1"/>
  <c r="E16" i="5"/>
  <c r="E15" i="5"/>
  <c r="F15" i="5" s="1"/>
  <c r="E14" i="5"/>
  <c r="E13" i="5"/>
  <c r="F13" i="5" s="1"/>
  <c r="E12" i="5"/>
  <c r="E11" i="5"/>
  <c r="F11" i="5" s="1"/>
  <c r="E10" i="5"/>
  <c r="F10" i="5" s="1"/>
  <c r="E9" i="5"/>
  <c r="F9" i="5" s="1"/>
  <c r="D7" i="5"/>
  <c r="E7" i="5" s="1"/>
  <c r="F7" i="5" s="1"/>
  <c r="C7" i="5"/>
  <c r="E20" i="4"/>
  <c r="E92" i="4"/>
  <c r="F92" i="4" s="1"/>
  <c r="E75" i="4"/>
  <c r="F75" i="4" s="1"/>
  <c r="E71" i="4"/>
  <c r="E25" i="4"/>
  <c r="F25" i="4" s="1"/>
  <c r="E45" i="4"/>
  <c r="F45" i="4" s="1"/>
  <c r="E34" i="4"/>
  <c r="F34" i="4" s="1"/>
  <c r="E30" i="4"/>
  <c r="E21" i="4"/>
  <c r="F21" i="4" s="1"/>
  <c r="E40" i="4"/>
  <c r="F40" i="4" s="1"/>
  <c r="E64" i="4"/>
  <c r="F64" i="4" s="1"/>
  <c r="E61" i="4"/>
  <c r="E11" i="4"/>
  <c r="F11" i="4" s="1"/>
  <c r="E12" i="4"/>
  <c r="F12" i="4" s="1"/>
  <c r="E16" i="4"/>
  <c r="F16" i="4" s="1"/>
  <c r="E9" i="4"/>
  <c r="F9" i="4" s="1"/>
  <c r="E10" i="4"/>
  <c r="F10" i="4" s="1"/>
  <c r="E49" i="4"/>
  <c r="F49" i="4" s="1"/>
  <c r="E37" i="4"/>
  <c r="F37" i="4" s="1"/>
  <c r="E19" i="4"/>
  <c r="E14" i="4"/>
  <c r="F14" i="4" s="1"/>
  <c r="E74" i="4"/>
  <c r="F74" i="4" s="1"/>
  <c r="E50" i="4"/>
  <c r="F50" i="4" s="1"/>
  <c r="F44" i="4"/>
  <c r="E44" i="4"/>
  <c r="E73" i="4"/>
  <c r="F73" i="4" s="1"/>
  <c r="E24" i="4"/>
  <c r="F24" i="4" s="1"/>
  <c r="E52" i="4"/>
  <c r="F52" i="4" s="1"/>
  <c r="E28" i="4"/>
  <c r="E78" i="4"/>
  <c r="F78" i="4" s="1"/>
  <c r="E65" i="4"/>
  <c r="F65" i="4" s="1"/>
  <c r="E62" i="4"/>
  <c r="F62" i="4" s="1"/>
  <c r="E89" i="4"/>
  <c r="E70" i="4"/>
  <c r="F70" i="4" s="1"/>
  <c r="E94" i="4"/>
  <c r="F94" i="4" s="1"/>
  <c r="E57" i="4"/>
  <c r="F57" i="4" s="1"/>
  <c r="E17" i="4"/>
  <c r="F17" i="4" s="1"/>
  <c r="E32" i="4"/>
  <c r="F32" i="4" s="1"/>
  <c r="E91" i="4"/>
  <c r="F91" i="4" s="1"/>
  <c r="E36" i="4"/>
  <c r="F36" i="4" s="1"/>
  <c r="E82" i="4"/>
  <c r="F82" i="4" s="1"/>
  <c r="E72" i="4"/>
  <c r="F72" i="4" s="1"/>
  <c r="E47" i="4"/>
  <c r="F47" i="4" s="1"/>
  <c r="E13" i="4"/>
  <c r="F13" i="4" s="1"/>
  <c r="E81" i="4"/>
  <c r="F81" i="4" s="1"/>
  <c r="E68" i="4"/>
  <c r="F68" i="4" s="1"/>
  <c r="E66" i="4"/>
  <c r="F66" i="4" s="1"/>
  <c r="E90" i="4"/>
  <c r="F90" i="4" s="1"/>
  <c r="E95" i="4"/>
  <c r="E38" i="4"/>
  <c r="F38" i="4" s="1"/>
  <c r="E51" i="4"/>
  <c r="F51" i="4" s="1"/>
  <c r="E27" i="4"/>
  <c r="F27" i="4" s="1"/>
  <c r="E67" i="4"/>
  <c r="F67" i="4" s="1"/>
  <c r="E41" i="4"/>
  <c r="E43" i="4"/>
  <c r="F43" i="4" s="1"/>
  <c r="E35" i="4"/>
  <c r="F35" i="4" s="1"/>
  <c r="E77" i="4"/>
  <c r="E96" i="4"/>
  <c r="F96" i="4" s="1"/>
  <c r="E39" i="4"/>
  <c r="F39" i="4" s="1"/>
  <c r="E60" i="4"/>
  <c r="F60" i="4" s="1"/>
  <c r="E59" i="4"/>
  <c r="E31" i="4"/>
  <c r="E53" i="4"/>
  <c r="F53" i="4" s="1"/>
  <c r="E54" i="4"/>
  <c r="F54" i="4" s="1"/>
  <c r="E26" i="4"/>
  <c r="F26" i="4" s="1"/>
  <c r="E48" i="4"/>
  <c r="F56" i="4"/>
  <c r="E56" i="4"/>
  <c r="E58" i="4"/>
  <c r="F58" i="4" s="1"/>
  <c r="E42" i="4"/>
  <c r="F42" i="4" s="1"/>
  <c r="E29" i="4"/>
  <c r="F29" i="4" s="1"/>
  <c r="E85" i="4"/>
  <c r="E97" i="4"/>
  <c r="F97" i="4" s="1"/>
  <c r="E88" i="4"/>
  <c r="F88" i="4" s="1"/>
  <c r="E46" i="4"/>
  <c r="E86" i="4"/>
  <c r="F86" i="4" s="1"/>
  <c r="E87" i="4"/>
  <c r="F87" i="4" s="1"/>
  <c r="F84" i="4"/>
  <c r="E84" i="4"/>
  <c r="E83" i="4"/>
  <c r="F83" i="4" s="1"/>
  <c r="E55" i="4"/>
  <c r="E22" i="4"/>
  <c r="F22" i="4" s="1"/>
  <c r="E15" i="4"/>
  <c r="E33" i="4"/>
  <c r="E23" i="4"/>
  <c r="E93" i="4"/>
  <c r="F93" i="4" s="1"/>
  <c r="E80" i="4"/>
  <c r="E69" i="4"/>
  <c r="E63" i="4"/>
  <c r="E79" i="4"/>
  <c r="F79" i="4" s="1"/>
  <c r="E76" i="4"/>
  <c r="E18" i="4"/>
  <c r="D7" i="4"/>
  <c r="E7" i="4" s="1"/>
  <c r="C7" i="4"/>
  <c r="E43" i="3"/>
  <c r="E84" i="3"/>
  <c r="F84" i="3" s="1"/>
  <c r="E78" i="3"/>
  <c r="F78" i="3" s="1"/>
  <c r="E70" i="3"/>
  <c r="F70" i="3" s="1"/>
  <c r="E34" i="3"/>
  <c r="E46" i="3"/>
  <c r="F46" i="3" s="1"/>
  <c r="E35" i="3"/>
  <c r="F35" i="3" s="1"/>
  <c r="E72" i="3"/>
  <c r="F72" i="3" s="1"/>
  <c r="E16" i="3"/>
  <c r="E44" i="3"/>
  <c r="F44" i="3" s="1"/>
  <c r="E47" i="3"/>
  <c r="F47" i="3" s="1"/>
  <c r="E53" i="3"/>
  <c r="F53" i="3" s="1"/>
  <c r="E11" i="3"/>
  <c r="E21" i="3"/>
  <c r="F21" i="3" s="1"/>
  <c r="E36" i="3"/>
  <c r="F36" i="3" s="1"/>
  <c r="E10" i="3"/>
  <c r="F10" i="3" s="1"/>
  <c r="E37" i="3"/>
  <c r="F22" i="3"/>
  <c r="E22" i="3"/>
  <c r="E71" i="3"/>
  <c r="F71" i="3" s="1"/>
  <c r="F18" i="3"/>
  <c r="E18" i="3"/>
  <c r="E31" i="3"/>
  <c r="E33" i="3"/>
  <c r="F33" i="3" s="1"/>
  <c r="E27" i="3"/>
  <c r="F27" i="3" s="1"/>
  <c r="E42" i="3"/>
  <c r="F42" i="3" s="1"/>
  <c r="E23" i="3"/>
  <c r="E48" i="3"/>
  <c r="F48" i="3" s="1"/>
  <c r="E38" i="3"/>
  <c r="F38" i="3" s="1"/>
  <c r="E57" i="3"/>
  <c r="F57" i="3" s="1"/>
  <c r="E39" i="3"/>
  <c r="E14" i="3"/>
  <c r="F14" i="3" s="1"/>
  <c r="E59" i="3"/>
  <c r="F59" i="3" s="1"/>
  <c r="E89" i="3"/>
  <c r="F89" i="3" s="1"/>
  <c r="E73" i="3"/>
  <c r="E92" i="3"/>
  <c r="F92" i="3" s="1"/>
  <c r="E19" i="3"/>
  <c r="F19" i="3" s="1"/>
  <c r="E12" i="3"/>
  <c r="F12" i="3" s="1"/>
  <c r="E15" i="3"/>
  <c r="E88" i="3"/>
  <c r="F88" i="3" s="1"/>
  <c r="E9" i="3"/>
  <c r="F9" i="3" s="1"/>
  <c r="E82" i="3"/>
  <c r="F82" i="3" s="1"/>
  <c r="E67" i="3"/>
  <c r="E20" i="3"/>
  <c r="F20" i="3" s="1"/>
  <c r="E13" i="3"/>
  <c r="F13" i="3" s="1"/>
  <c r="E81" i="3"/>
  <c r="F81" i="3" s="1"/>
  <c r="E75" i="3"/>
  <c r="E30" i="3"/>
  <c r="F30" i="3" s="1"/>
  <c r="E83" i="3"/>
  <c r="F83" i="3" s="1"/>
  <c r="E94" i="3"/>
  <c r="F94" i="3" s="1"/>
  <c r="E58" i="3"/>
  <c r="E56" i="3"/>
  <c r="F56" i="3" s="1"/>
  <c r="E49" i="3"/>
  <c r="F49" i="3" s="1"/>
  <c r="E76" i="3"/>
  <c r="F76" i="3" s="1"/>
  <c r="E69" i="3"/>
  <c r="E55" i="3"/>
  <c r="F55" i="3" s="1"/>
  <c r="E51" i="3"/>
  <c r="F51" i="3" s="1"/>
  <c r="E77" i="3"/>
  <c r="F77" i="3" s="1"/>
  <c r="E86" i="3"/>
  <c r="E65" i="3"/>
  <c r="F65" i="3" s="1"/>
  <c r="E50" i="3"/>
  <c r="F50" i="3" s="1"/>
  <c r="E62" i="3"/>
  <c r="F62" i="3" s="1"/>
  <c r="E26" i="3"/>
  <c r="E45" i="3"/>
  <c r="F45" i="3" s="1"/>
  <c r="E66" i="3"/>
  <c r="F66" i="3" s="1"/>
  <c r="F52" i="3"/>
  <c r="E52" i="3"/>
  <c r="E64" i="3"/>
  <c r="E60" i="3"/>
  <c r="F60" i="3" s="1"/>
  <c r="E61" i="3"/>
  <c r="F61" i="3" s="1"/>
  <c r="E40" i="3"/>
  <c r="F40" i="3" s="1"/>
  <c r="E24" i="3"/>
  <c r="E87" i="3"/>
  <c r="F87" i="3" s="1"/>
  <c r="E96" i="3"/>
  <c r="F96" i="3" s="1"/>
  <c r="E91" i="3"/>
  <c r="F91" i="3" s="1"/>
  <c r="E41" i="3"/>
  <c r="E97" i="3"/>
  <c r="F97" i="3" s="1"/>
  <c r="E95" i="3"/>
  <c r="F95" i="3" s="1"/>
  <c r="E85" i="3"/>
  <c r="F85" i="3" s="1"/>
  <c r="E93" i="3"/>
  <c r="E28" i="3"/>
  <c r="F28" i="3" s="1"/>
  <c r="E54" i="3"/>
  <c r="F54" i="3" s="1"/>
  <c r="E29" i="3"/>
  <c r="F29" i="3" s="1"/>
  <c r="E32" i="3"/>
  <c r="E17" i="3"/>
  <c r="F17" i="3" s="1"/>
  <c r="E90" i="3"/>
  <c r="F90" i="3" s="1"/>
  <c r="F80" i="3"/>
  <c r="E80" i="3"/>
  <c r="E74" i="3"/>
  <c r="E63" i="3"/>
  <c r="F63" i="3" s="1"/>
  <c r="E79" i="3"/>
  <c r="F79" i="3" s="1"/>
  <c r="E25" i="3"/>
  <c r="F25" i="3" s="1"/>
  <c r="E68" i="3"/>
  <c r="D7" i="3"/>
  <c r="C7" i="3"/>
  <c r="E7" i="3" l="1"/>
  <c r="F7" i="4"/>
  <c r="F19" i="4"/>
  <c r="F89" i="4"/>
  <c r="F61" i="4"/>
  <c r="F20" i="4"/>
  <c r="F80" i="4"/>
  <c r="F77" i="4"/>
  <c r="F15" i="4"/>
  <c r="F59" i="4"/>
  <c r="F95" i="4"/>
  <c r="F30" i="4"/>
  <c r="F76" i="4"/>
  <c r="F28" i="4"/>
  <c r="F71" i="4"/>
  <c r="F54" i="5"/>
  <c r="F66" i="5"/>
  <c r="F74" i="5"/>
  <c r="F82" i="5"/>
  <c r="F90" i="5"/>
  <c r="F58" i="5"/>
  <c r="F62" i="5"/>
  <c r="F70" i="5"/>
  <c r="F78" i="5"/>
  <c r="F86" i="5"/>
  <c r="F94" i="5"/>
  <c r="F30" i="5"/>
  <c r="F22" i="5"/>
  <c r="F34" i="5"/>
  <c r="F14" i="5"/>
  <c r="F38" i="5"/>
  <c r="F42" i="5"/>
  <c r="F50" i="5"/>
  <c r="F12" i="5"/>
  <c r="F16" i="5"/>
  <c r="F20" i="5"/>
  <c r="F24" i="5"/>
  <c r="F28" i="5"/>
  <c r="F32" i="5"/>
  <c r="F36" i="5"/>
  <c r="F40" i="5"/>
  <c r="F44" i="5"/>
  <c r="F48" i="5"/>
  <c r="F52" i="5"/>
  <c r="F56" i="5"/>
  <c r="F60" i="5"/>
  <c r="F64" i="5"/>
  <c r="F68" i="5"/>
  <c r="F72" i="5"/>
  <c r="F76" i="5"/>
  <c r="F80" i="5"/>
  <c r="F84" i="5"/>
  <c r="F88" i="5"/>
  <c r="F92" i="5"/>
  <c r="F96" i="5"/>
  <c r="F18" i="4"/>
  <c r="F69" i="4"/>
  <c r="F33" i="4"/>
  <c r="F46" i="4"/>
  <c r="F48" i="4"/>
  <c r="F31" i="4"/>
  <c r="F41" i="4"/>
  <c r="F63" i="4"/>
  <c r="F23" i="4"/>
  <c r="F55" i="4"/>
  <c r="F85" i="4"/>
  <c r="F7" i="3"/>
  <c r="F68" i="3"/>
  <c r="F74" i="3"/>
  <c r="F32" i="3"/>
  <c r="F93" i="3"/>
  <c r="F41" i="3"/>
  <c r="F24" i="3"/>
  <c r="F64" i="3"/>
  <c r="F26" i="3"/>
  <c r="F86" i="3"/>
  <c r="F69" i="3"/>
  <c r="F58" i="3"/>
  <c r="F75" i="3"/>
  <c r="F67" i="3"/>
  <c r="F15" i="3"/>
  <c r="F73" i="3"/>
  <c r="F39" i="3"/>
  <c r="F23" i="3"/>
  <c r="F31" i="3"/>
  <c r="F37" i="3"/>
  <c r="F11" i="3"/>
  <c r="F16" i="3"/>
  <c r="F34" i="3"/>
  <c r="F43" i="3"/>
  <c r="D7" i="1" l="1"/>
  <c r="E47" i="1"/>
  <c r="F47" i="1" s="1"/>
  <c r="E72" i="1"/>
  <c r="F72" i="1" s="1"/>
  <c r="E67" i="1"/>
  <c r="F67" i="1" s="1"/>
  <c r="E73" i="1"/>
  <c r="F73" i="1" s="1"/>
  <c r="E74" i="1"/>
  <c r="F74" i="1" s="1"/>
  <c r="E93" i="1"/>
  <c r="F93" i="1" s="1"/>
  <c r="E9" i="1"/>
  <c r="F9" i="1" s="1"/>
  <c r="E20" i="1"/>
  <c r="F20" i="1" s="1"/>
  <c r="E10" i="1"/>
  <c r="F10" i="1" s="1"/>
  <c r="E29" i="1"/>
  <c r="F29" i="1" s="1"/>
  <c r="E40" i="1"/>
  <c r="F40" i="1" s="1"/>
  <c r="E83" i="1"/>
  <c r="F83" i="1" s="1"/>
  <c r="E84" i="1"/>
  <c r="F84" i="1" s="1"/>
  <c r="E85" i="1"/>
  <c r="F85" i="1" s="1"/>
  <c r="E86" i="1"/>
  <c r="F86" i="1" s="1"/>
  <c r="E41" i="1"/>
  <c r="F41" i="1" s="1"/>
  <c r="E87" i="1"/>
  <c r="F87" i="1" s="1"/>
  <c r="E94" i="1"/>
  <c r="F94" i="1" s="1"/>
  <c r="E88" i="1"/>
  <c r="F88" i="1" s="1"/>
  <c r="E21" i="1"/>
  <c r="F21" i="1" s="1"/>
  <c r="E30" i="1"/>
  <c r="F30" i="1" s="1"/>
  <c r="E60" i="1"/>
  <c r="F60" i="1" s="1"/>
  <c r="E61" i="1"/>
  <c r="F61" i="1" s="1"/>
  <c r="E62" i="1"/>
  <c r="F62" i="1" s="1"/>
  <c r="E31" i="1"/>
  <c r="F31" i="1" s="1"/>
  <c r="E68" i="1"/>
  <c r="F68" i="1" s="1"/>
  <c r="E48" i="1"/>
  <c r="F48" i="1" s="1"/>
  <c r="E22" i="1"/>
  <c r="F22" i="1" s="1"/>
  <c r="E69" i="1"/>
  <c r="F69" i="1" s="1"/>
  <c r="E49" i="1"/>
  <c r="F49" i="1" s="1"/>
  <c r="E50" i="1"/>
  <c r="F50" i="1" s="1"/>
  <c r="E89" i="1"/>
  <c r="F89" i="1" s="1"/>
  <c r="E75" i="1"/>
  <c r="F75" i="1" s="1"/>
  <c r="E42" i="1"/>
  <c r="F42" i="1" s="1"/>
  <c r="E51" i="1"/>
  <c r="F51" i="1" s="1"/>
  <c r="E52" i="1"/>
  <c r="F52" i="1" s="1"/>
  <c r="E76" i="1"/>
  <c r="F76" i="1" s="1"/>
  <c r="E32" i="1"/>
  <c r="F32" i="1" s="1"/>
  <c r="E53" i="1"/>
  <c r="F53" i="1" s="1"/>
  <c r="E54" i="1"/>
  <c r="F54" i="1" s="1"/>
  <c r="E95" i="1"/>
  <c r="F95" i="1" s="1"/>
  <c r="E90" i="1"/>
  <c r="F90" i="1" s="1"/>
  <c r="E55" i="1"/>
  <c r="F55" i="1" s="1"/>
  <c r="E77" i="1"/>
  <c r="F77" i="1" s="1"/>
  <c r="E78" i="1"/>
  <c r="F78" i="1" s="1"/>
  <c r="E11" i="1"/>
  <c r="F11" i="1" s="1"/>
  <c r="E33" i="1"/>
  <c r="F33" i="1" s="1"/>
  <c r="E79" i="1"/>
  <c r="F79" i="1" s="1"/>
  <c r="E80" i="1"/>
  <c r="F80" i="1" s="1"/>
  <c r="E23" i="1"/>
  <c r="F23" i="1" s="1"/>
  <c r="E91" i="1"/>
  <c r="F91" i="1" s="1"/>
  <c r="E12" i="1"/>
  <c r="F12" i="1" s="1"/>
  <c r="E13" i="1"/>
  <c r="F13" i="1" s="1"/>
  <c r="E34" i="1"/>
  <c r="F34" i="1" s="1"/>
  <c r="E96" i="1"/>
  <c r="F96" i="1" s="1"/>
  <c r="E81" i="1"/>
  <c r="F81" i="1" s="1"/>
  <c r="E97" i="1"/>
  <c r="F97" i="1" s="1"/>
  <c r="E70" i="1"/>
  <c r="F70" i="1" s="1"/>
  <c r="E35" i="1"/>
  <c r="F35" i="1" s="1"/>
  <c r="E63" i="1"/>
  <c r="F63" i="1" s="1"/>
  <c r="E43" i="1"/>
  <c r="F43" i="1" s="1"/>
  <c r="E44" i="1"/>
  <c r="F44" i="1" s="1"/>
  <c r="E36" i="1"/>
  <c r="F36" i="1" s="1"/>
  <c r="E56" i="1"/>
  <c r="F56" i="1" s="1"/>
  <c r="E45" i="1"/>
  <c r="F45" i="1" s="1"/>
  <c r="E37" i="1"/>
  <c r="F37" i="1" s="1"/>
  <c r="E57" i="1"/>
  <c r="F57" i="1" s="1"/>
  <c r="E14" i="1"/>
  <c r="F14" i="1" s="1"/>
  <c r="E15" i="1"/>
  <c r="F15" i="1" s="1"/>
  <c r="E64" i="1"/>
  <c r="F64" i="1" s="1"/>
  <c r="E38" i="1"/>
  <c r="F38" i="1" s="1"/>
  <c r="E24" i="1"/>
  <c r="F24" i="1" s="1"/>
  <c r="E16" i="1"/>
  <c r="F16" i="1" s="1"/>
  <c r="E25" i="1"/>
  <c r="F25" i="1" s="1"/>
  <c r="E17" i="1"/>
  <c r="F17" i="1" s="1"/>
  <c r="E18" i="1"/>
  <c r="F18" i="1" s="1"/>
  <c r="E65" i="1"/>
  <c r="F65" i="1" s="1"/>
  <c r="E66" i="1"/>
  <c r="F66" i="1" s="1"/>
  <c r="E46" i="1"/>
  <c r="F46" i="1" s="1"/>
  <c r="E19" i="1"/>
  <c r="F19" i="1" s="1"/>
  <c r="E58" i="1"/>
  <c r="F58" i="1" s="1"/>
  <c r="E26" i="1"/>
  <c r="F26" i="1" s="1"/>
  <c r="E59" i="1"/>
  <c r="F59" i="1" s="1"/>
  <c r="E27" i="1"/>
  <c r="F27" i="1" s="1"/>
  <c r="E71" i="1"/>
  <c r="F71" i="1" s="1"/>
  <c r="E82" i="1"/>
  <c r="F82" i="1" s="1"/>
  <c r="E92" i="1"/>
  <c r="F92" i="1" s="1"/>
  <c r="E28" i="1"/>
  <c r="F28" i="1" s="1"/>
  <c r="C7" i="1" l="1"/>
  <c r="E7" i="1" s="1"/>
  <c r="F7" i="1" s="1"/>
  <c r="E39" i="1"/>
  <c r="F39" i="1" s="1"/>
</calcChain>
</file>

<file path=xl/sharedStrings.xml><?xml version="1.0" encoding="utf-8"?>
<sst xmlns="http://schemas.openxmlformats.org/spreadsheetml/2006/main" count="432" uniqueCount="113">
  <si>
    <t>Accommodation, including Hotels and Motels</t>
  </si>
  <si>
    <t>Administrative and Support Services</t>
  </si>
  <si>
    <t>Air Transportation</t>
  </si>
  <si>
    <t>Ambulatory Health Care Services</t>
  </si>
  <si>
    <t>Amusement, Gambling, and Recreation Industries</t>
  </si>
  <si>
    <t>Apparel Manufacturing</t>
  </si>
  <si>
    <t>Beverage and Tobacco Product Manufacturing</t>
  </si>
  <si>
    <t>Broadcasting and Content Providers</t>
  </si>
  <si>
    <t>Building Material and Garden Equipment and Supplies Dealers</t>
  </si>
  <si>
    <t>Chemical Manufacturing</t>
  </si>
  <si>
    <t>Clothing, Clothing Accessories, Shoe, and Jewelry Retailers</t>
  </si>
  <si>
    <t>Computer and Electronic Product Manufacturing</t>
  </si>
  <si>
    <t>Computing Infrastructure Providers, Data Processing, Web Hosting, and Related Services</t>
  </si>
  <si>
    <t>Construction of Buildings</t>
  </si>
  <si>
    <t>Couriers and Messengers</t>
  </si>
  <si>
    <t>Credit Intermediation and Related Activities</t>
  </si>
  <si>
    <t>Educational Services</t>
  </si>
  <si>
    <t>Electrical Equipment, Appliance, and Component Manufacturing</t>
  </si>
  <si>
    <t>Fabricated Metal Product Manufacturing</t>
  </si>
  <si>
    <t>Federal Government, Excluding Post Office</t>
  </si>
  <si>
    <t>Fishing, Hunting and Trapping</t>
  </si>
  <si>
    <t>Food Manufacturing</t>
  </si>
  <si>
    <t>Food Services and Drinking Places</t>
  </si>
  <si>
    <t>Food and Beverage Retailers</t>
  </si>
  <si>
    <t>Forestry and Logging</t>
  </si>
  <si>
    <t>Funds, Trusts, and Other Financial Vehicles</t>
  </si>
  <si>
    <t>Furniture and Related Product Manufacturing</t>
  </si>
  <si>
    <t>Furniture, Home Furnishings, Electronics, and Appliance Retailers</t>
  </si>
  <si>
    <t>Gasoline Stations and Fuel Dealers</t>
  </si>
  <si>
    <t>General Merchandise Retailers</t>
  </si>
  <si>
    <t>Health and Personal Care Retailers</t>
  </si>
  <si>
    <t>Heavy and Civil Engineering Construction</t>
  </si>
  <si>
    <t>Hospitals</t>
  </si>
  <si>
    <t>Insurance Carriers and Related Activities</t>
  </si>
  <si>
    <t>Leather and Allied Product Manufacturing</t>
  </si>
  <si>
    <t>Lessors of Nonfinancial Intangible Assets (except Copyrighted Works)</t>
  </si>
  <si>
    <t>Local Government, Excluding Education and Hospitals</t>
  </si>
  <si>
    <t>Machinery Manufacturing</t>
  </si>
  <si>
    <t>Management of Companies and Enterprises</t>
  </si>
  <si>
    <t>Merchant Wholesalers, Durable Goods</t>
  </si>
  <si>
    <t>Merchant Wholesalers, Nondurable Goods</t>
  </si>
  <si>
    <t>Mining (except Oil and Gas)</t>
  </si>
  <si>
    <t>Miscellaneous Manufacturing</t>
  </si>
  <si>
    <t>Monetary Authorities  Central Bank</t>
  </si>
  <si>
    <t>Motion Picture and Sound Recording Industries</t>
  </si>
  <si>
    <t>Motor Vehicle and Parts Dealers</t>
  </si>
  <si>
    <t>Museums, Historical Sites, and Similar Institutions</t>
  </si>
  <si>
    <t>Nonmetallic Mineral Product Manufacturing</t>
  </si>
  <si>
    <t>Nursing and Residential Care Facilities</t>
  </si>
  <si>
    <t>Paper Manufacturing</t>
  </si>
  <si>
    <t>Performing Arts, Spectator Sports, and Related Industries</t>
  </si>
  <si>
    <t>Personal and Laundry Services</t>
  </si>
  <si>
    <t>Petroleum and Coal Products Manufacturing</t>
  </si>
  <si>
    <t>Pipeline Transportation</t>
  </si>
  <si>
    <t>Plastics and Rubber Products Manufacturing</t>
  </si>
  <si>
    <t>Postal Service</t>
  </si>
  <si>
    <t>Primary Metal Manufacturing</t>
  </si>
  <si>
    <t>Printing and Related Support Activities</t>
  </si>
  <si>
    <t>Private Households</t>
  </si>
  <si>
    <t>Professional, Scientific, and Technical Services</t>
  </si>
  <si>
    <t>Publishing Industries</t>
  </si>
  <si>
    <t>Rail Transportation</t>
  </si>
  <si>
    <t>Real Estate</t>
  </si>
  <si>
    <t>Religious, Grantmaking, Civic, Professional, and Similar Organizations</t>
  </si>
  <si>
    <t>Rental and Leasing Services</t>
  </si>
  <si>
    <t>Repair and Maintenance</t>
  </si>
  <si>
    <t>Scenic and Sightseeing Transportation</t>
  </si>
  <si>
    <t>Securities, Commodity Contracts, and Other Financial Investments and Related Activities</t>
  </si>
  <si>
    <t>Social Assistance</t>
  </si>
  <si>
    <t>Specialty Trade Contractors</t>
  </si>
  <si>
    <t>Sporting Goods, Hobby, Musical Instrument, Book, and Miscellaneous Retailers</t>
  </si>
  <si>
    <t>State Government, Excluding Education and Hospitals</t>
  </si>
  <si>
    <t>Support Activities for Agriculture and Forestry</t>
  </si>
  <si>
    <t>Support Activities for Mining</t>
  </si>
  <si>
    <t>Support Activities for Transportation</t>
  </si>
  <si>
    <t>Telecommunications</t>
  </si>
  <si>
    <t>Textile Mills</t>
  </si>
  <si>
    <t>Textile Product Mills</t>
  </si>
  <si>
    <t>Total Self Employed and Unpaid Family Workers, All Jobs</t>
  </si>
  <si>
    <t>Transit and Ground Passenger Transportation</t>
  </si>
  <si>
    <t>Transportation Equipment Manufacturing</t>
  </si>
  <si>
    <t>Truck Transportation</t>
  </si>
  <si>
    <t>Utilities</t>
  </si>
  <si>
    <t>Warehousing and Storage</t>
  </si>
  <si>
    <t>Waste Management and Remediation Services</t>
  </si>
  <si>
    <t>Water Transportation</t>
  </si>
  <si>
    <t>Web Search Portals, Libraries, Archives, and Other Information Services</t>
  </si>
  <si>
    <t>Wholesale Electronic Markets and Agents and Brokers</t>
  </si>
  <si>
    <t>Wood Product Manufacturing</t>
  </si>
  <si>
    <t xml:space="preserve">NAICS </t>
  </si>
  <si>
    <t xml:space="preserve">Estimated </t>
  </si>
  <si>
    <t>Projected</t>
  </si>
  <si>
    <t>Total</t>
  </si>
  <si>
    <t>Percent</t>
  </si>
  <si>
    <t>Industry Description</t>
  </si>
  <si>
    <t>Code</t>
  </si>
  <si>
    <t>Employment</t>
  </si>
  <si>
    <t>Growth</t>
  </si>
  <si>
    <t>Change</t>
  </si>
  <si>
    <t>Total All Industries (Nonag)</t>
  </si>
  <si>
    <t>000</t>
  </si>
  <si>
    <t>* Information on this NAIC suppressed</t>
  </si>
  <si>
    <t>Totals may not equal due to rounding</t>
  </si>
  <si>
    <t xml:space="preserve">Source: Labor Force and Occupational Analysis Bureau, Iowa Workforce Development </t>
  </si>
  <si>
    <t>STATEWIDE INDUSTRY PROJECTIONS (2022 - 2032)</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</si>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</sst>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color rgb="FF000000"/>
      <name val="Arial"/>
      <family val="2"/>
    </font>
    <font>
      <sz val="10"/>
      <color rgb="FF000000"/>
      <name val="Arial"/>
      <family val="2"/>
    </font>
    <font>
      <sz val="10"/>
      <name val="Arial"/>
    </font>
    <font>
      <sz val="10"/>
      <name val="Arial"/>
      <family val="2"/>
    </font>
    <font>
      <b/>
      <sz val="10"/>
      <name val="Arial"/>
      <family val="2"/>
    </font>
    <font>
      <b/>
      <sz val="12"/>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2" fillId="0" borderId="0" applyFont="0" applyFill="0" applyBorder="0" applyAlignment="0" applyProtection="0"/>
    <xf numFmtId="9"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50">
    <xf numFmtId="0" fontId="0" fillId="0" borderId="0" xfId="0"/>
    <xf numFmtId="0" fontId="4" fillId="2" borderId="4" xfId="0" applyFont="1" applyFill="1" applyBorder="1" applyAlignment="1">
      <alignment horizontal="center"/>
    </xf>
    <xf numFmtId="0" fontId="4" fillId="2" borderId="1" xfId="0" applyFont="1" applyFill="1" applyBorder="1" applyAlignment="1">
      <alignment horizontal="center"/>
    </xf>
    <xf numFmtId="0" fontId="4" fillId="2" borderId="4" xfId="0" applyFont="1" applyFill="1" applyBorder="1" applyAlignment="1">
      <alignment horizontal="right"/>
    </xf>
    <xf numFmtId="164" fontId="4" fillId="2" borderId="4" xfId="0" applyNumberFormat="1" applyFont="1" applyFill="1" applyBorder="1" applyAlignment="1">
      <alignment horizontal="right"/>
    </xf>
    <xf numFmtId="0" fontId="4" fillId="2" borderId="2" xfId="0" applyFont="1" applyFill="1" applyBorder="1"/>
    <xf numFmtId="0" fontId="4" fillId="2" borderId="0" xfId="0" applyFont="1" applyFill="1" applyAlignment="1">
      <alignment horizontal="center"/>
    </xf>
    <xf numFmtId="164" fontId="4" fillId="2" borderId="0" xfId="0" applyNumberFormat="1" applyFont="1" applyFill="1" applyAlignment="1">
      <alignment horizontal="right"/>
    </xf>
    <xf numFmtId="0" fontId="4" fillId="2" borderId="3" xfId="0" applyFont="1" applyFill="1" applyBorder="1"/>
    <xf numFmtId="164" fontId="4" fillId="2" borderId="5" xfId="0" applyNumberFormat="1" applyFont="1" applyFill="1" applyBorder="1" applyAlignment="1">
      <alignment horizontal="right"/>
    </xf>
    <xf numFmtId="0" fontId="4" fillId="0" borderId="0" xfId="0" applyFont="1"/>
    <xf numFmtId="3" fontId="4" fillId="0" borderId="0" xfId="0" applyNumberFormat="1" applyFont="1"/>
    <xf numFmtId="10" fontId="4" fillId="0" borderId="0" xfId="0" applyNumberFormat="1" applyFont="1"/>
    <xf numFmtId="165" fontId="0" fillId="0" borderId="0" xfId="1" applyNumberFormat="1" applyFont="1"/>
    <xf numFmtId="3" fontId="0" fillId="0" borderId="0" xfId="0" applyNumberFormat="1"/>
    <xf numFmtId="164" fontId="0" fillId="0" borderId="0" xfId="0" applyNumberFormat="1"/>
    <xf numFmtId="3" fontId="0" fillId="0" borderId="0" xfId="0" applyNumberFormat="1" applyAlignment="1">
      <alignment horizontal="right"/>
    </xf>
    <xf numFmtId="0" fontId="0" fillId="0" borderId="0" xfId="0" applyAlignment="1">
      <alignment horizontal="right"/>
    </xf>
    <xf numFmtId="49" fontId="4" fillId="0" borderId="0" xfId="0" applyNumberFormat="1" applyFont="1" applyAlignment="1">
      <alignment horizontal="left"/>
    </xf>
    <xf numFmtId="0" fontId="0" fillId="0" borderId="0" xfId="0" applyAlignment="1">
      <alignment horizontal="left"/>
    </xf>
    <xf numFmtId="0" fontId="4" fillId="2" borderId="0" xfId="0" applyFont="1" applyFill="1" applyAlignment="1">
      <alignment horizontal="left"/>
    </xf>
    <xf numFmtId="3" fontId="4" fillId="2" borderId="5" xfId="0" applyNumberFormat="1" applyFont="1" applyFill="1" applyBorder="1" applyAlignment="1">
      <alignment horizontal="left"/>
    </xf>
    <xf numFmtId="0" fontId="4" fillId="2" borderId="5" xfId="0" applyFont="1" applyFill="1" applyBorder="1" applyAlignment="1">
      <alignment horizontal="center"/>
    </xf>
    <xf numFmtId="0" fontId="4" fillId="2" borderId="0" xfId="0" applyFont="1" applyFill="1" applyAlignment="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65" fontId="0" fillId="0" borderId="0" xfId="1" applyNumberFormat="1" applyFont="1" applyFill="1"/>
    <xf numFmtId="164" fontId="0" fillId="0" borderId="0" xfId="6" applyNumberFormat="1" applyFont="1"/>
    <xf numFmtId="10" fontId="0" fillId="0" borderId="0" xfId="0" applyNumberForma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7" applyBorder="1" applyAlignment="1">
      <alignment horizontal="left" wrapText="1"/>
    </xf>
    <xf numFmtId="0" fontId="7" fillId="4" borderId="8" xfId="8" applyBorder="1" applyAlignment="1">
      <alignment horizontal="left" wrapText="1"/>
    </xf>
    <xf numFmtId="0" fontId="8" fillId="5" borderId="9" xfId="9" applyFont="1" applyBorder="1"/>
    <xf numFmtId="0" fontId="0" fillId="6" borderId="10" xfId="0" applyFill="1" applyBorder="1" applyAlignment="1">
      <alignment horizontal="left" wrapText="1"/>
    </xf>
    <xf numFmtId="0" fontId="4" fillId="7" borderId="4" xfId="0" applyFont="1" applyFill="1" applyBorder="1" applyAlignment="1">
      <alignment horizontal="right"/>
    </xf>
    <xf numFmtId="0" fontId="4" fillId="7" borderId="0" xfId="0" applyFont="1" applyFill="1" applyAlignment="1">
      <alignment vertical="center"/>
    </xf>
    <xf numFmtId="0" fontId="4" fillId="7" borderId="5" xfId="0" applyFont="1" applyFill="1" applyBorder="1" applyAlignment="1">
      <alignment vertical="center"/>
    </xf>
    <xf numFmtId="164" fontId="4" fillId="7" borderId="4" xfId="0" applyNumberFormat="1" applyFont="1" applyFill="1" applyBorder="1" applyAlignment="1">
      <alignment horizontal="right"/>
    </xf>
    <xf numFmtId="164" fontId="4" fillId="7" borderId="0" xfId="0" applyNumberFormat="1" applyFont="1" applyFill="1" applyAlignment="1">
      <alignment horizontal="right"/>
    </xf>
    <xf numFmtId="164" fontId="4" fillId="7" borderId="5" xfId="0" applyNumberFormat="1" applyFont="1" applyFill="1" applyBorder="1" applyAlignment="1">
      <alignment horizontal="right"/>
    </xf>
    <xf numFmtId="0" fontId="4" fillId="7" borderId="0" xfId="0" applyFont="1" applyFill="1"/>
    <xf numFmtId="0" fontId="4" fillId="7" borderId="5" xfId="0" applyFont="1" applyFill="1" applyBorder="1" applyAlignment="1">
      <alignment horizontal="right"/>
    </xf>
    <xf numFmtId="0" fontId="5" fillId="0" borderId="0" xfId="0" applyFont="1" applyAlignment="1">
      <alignment horizontal="center"/>
    </xf>
  </cellXfs>
  <cellStyles count="10">
    <cellStyle name="Comma" xfId="1" builtinId="3"/>
    <cellStyle name="Comma 2" xfId="5" xr:uid="{0E6B3EA9-8872-4596-A777-7E69BFB02D9B}"/>
    <cellStyle name="Good" xfId="7" builtinId="26"/>
    <cellStyle name="Neutral" xfId="8" builtinId="28"/>
    <cellStyle name="Normal" xfId="0" builtinId="0"/>
    <cellStyle name="Normal 2" xfId="4" xr:uid="{53508BDD-11F5-4F3B-A923-F83A58228584}"/>
    <cellStyle name="Normal 3" xfId="2" xr:uid="{AE586DC2-83E3-4969-9D33-D58D8FA4BEF9}"/>
    <cellStyle name="Note" xfId="9" builtinId="10"/>
    <cellStyle name="Percent" xfId="6" builtinId="5"/>
    <cellStyle name="Percent 2" xfId="3" xr:uid="{64866B3A-AD2B-45ED-BE89-3725C2BA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4E4B-4362-40DC-9013-7B2FFCFD7A8C}">
  <sheetPr>
    <outlinePr summaryBelow="0"/>
  </sheetPr>
  <dimension ref="A1:H104"/>
  <sheetViews>
    <sheetView tabSelected="1" workbookViewId="0">
      <pane ySplit="5" topLeftCell="A6" activePane="bottomLeft" state="frozen"/>
      <selection pane="bottomLeft" activeCell="N19" sqref="N19"/>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8" ht="15.75" x14ac:dyDescent="0.25">
      <c r="A1" s="49" t="s">
        <v>104</v>
      </c>
      <c r="B1" s="49"/>
      <c r="C1" s="49"/>
      <c r="D1" s="49"/>
      <c r="E1" s="49"/>
      <c r="F1" s="49"/>
      <c r="G1" s="49"/>
    </row>
    <row r="3" spans="1:8" x14ac:dyDescent="0.2">
      <c r="A3" s="2"/>
      <c r="B3" s="3"/>
      <c r="C3" s="25">
        <v>2022</v>
      </c>
      <c r="D3" s="1">
        <v>2032</v>
      </c>
      <c r="E3" s="3"/>
      <c r="F3" s="4"/>
    </row>
    <row r="4" spans="1:8" x14ac:dyDescent="0.2">
      <c r="A4" s="5"/>
      <c r="B4" s="20" t="s">
        <v>89</v>
      </c>
      <c r="C4" s="26" t="s">
        <v>90</v>
      </c>
      <c r="D4" s="6" t="s">
        <v>91</v>
      </c>
      <c r="E4" s="23" t="s">
        <v>92</v>
      </c>
      <c r="F4" s="7" t="s">
        <v>93</v>
      </c>
    </row>
    <row r="5" spans="1:8" ht="15" customHeight="1" x14ac:dyDescent="0.2">
      <c r="A5" s="8" t="s">
        <v>94</v>
      </c>
      <c r="B5" s="21" t="s">
        <v>95</v>
      </c>
      <c r="C5" s="27" t="s">
        <v>96</v>
      </c>
      <c r="D5" s="22" t="s">
        <v>96</v>
      </c>
      <c r="E5" s="24" t="s">
        <v>97</v>
      </c>
      <c r="F5" s="9" t="s">
        <v>98</v>
      </c>
    </row>
    <row r="7" spans="1:8" x14ac:dyDescent="0.2">
      <c r="A7" s="10" t="s">
        <v>99</v>
      </c>
      <c r="B7" s="18" t="s">
        <v>100</v>
      </c>
      <c r="C7" s="11">
        <f>SUM(C9:C98)</f>
        <v>1736815</v>
      </c>
      <c r="D7" s="11">
        <f>SUM(D9:D98)</f>
        <v>1853535</v>
      </c>
      <c r="E7" s="11">
        <f>D7-C7</f>
        <v>116720</v>
      </c>
      <c r="F7" s="12">
        <f>IF(E7=0,0,E7/C7)</f>
        <v>6.7203473023897189E-2</v>
      </c>
      <c r="H7" s="29"/>
    </row>
    <row r="8" spans="1:8" x14ac:dyDescent="0.2">
      <c r="B8" s="19"/>
      <c r="H8" s="30"/>
    </row>
    <row r="9" spans="1:8" x14ac:dyDescent="0.2">
      <c r="A9" t="s">
        <v>78</v>
      </c>
      <c r="B9" s="19">
        <v>671</v>
      </c>
      <c r="C9" s="13">
        <v>146940</v>
      </c>
      <c r="D9" s="13">
        <v>150585</v>
      </c>
      <c r="E9" s="14">
        <f>D9-C9</f>
        <v>3645</v>
      </c>
      <c r="F9" s="15">
        <f>IF(E9=0,0,E9/C9)</f>
        <v>2.4806043282972642E-2</v>
      </c>
    </row>
    <row r="10" spans="1:8" x14ac:dyDescent="0.2">
      <c r="A10" t="s">
        <v>24</v>
      </c>
      <c r="B10" s="19">
        <v>113</v>
      </c>
      <c r="C10" s="13">
        <v>40</v>
      </c>
      <c r="D10" s="13">
        <v>45</v>
      </c>
      <c r="E10" s="14">
        <f t="shared" ref="E10:E73" si="0">D10-C10</f>
        <v>5</v>
      </c>
      <c r="F10" s="15">
        <f t="shared" ref="F10:F73" si="1">IF(E10=0,0,E10/C10)</f>
        <v>0.125</v>
      </c>
    </row>
    <row r="11" spans="1:8" x14ac:dyDescent="0.2">
      <c r="A11" t="s">
        <v>20</v>
      </c>
      <c r="B11" s="19">
        <v>114</v>
      </c>
      <c r="C11" s="13">
        <v>20</v>
      </c>
      <c r="D11" s="13">
        <v>20</v>
      </c>
      <c r="E11" s="14">
        <f t="shared" si="0"/>
        <v>0</v>
      </c>
      <c r="F11" s="15">
        <f t="shared" si="1"/>
        <v>0</v>
      </c>
    </row>
    <row r="12" spans="1:8" x14ac:dyDescent="0.2">
      <c r="A12" t="s">
        <v>72</v>
      </c>
      <c r="B12" s="19">
        <v>115</v>
      </c>
      <c r="C12" s="13">
        <v>3675</v>
      </c>
      <c r="D12" s="13">
        <v>3795</v>
      </c>
      <c r="E12" s="14">
        <f t="shared" si="0"/>
        <v>120</v>
      </c>
      <c r="F12" s="15">
        <f t="shared" si="1"/>
        <v>3.2653061224489799E-2</v>
      </c>
    </row>
    <row r="13" spans="1:8" x14ac:dyDescent="0.2">
      <c r="A13" t="s">
        <v>41</v>
      </c>
      <c r="B13" s="19">
        <v>212</v>
      </c>
      <c r="C13" s="28">
        <v>2135</v>
      </c>
      <c r="D13" s="28">
        <v>2150</v>
      </c>
      <c r="E13" s="14">
        <f t="shared" si="0"/>
        <v>15</v>
      </c>
      <c r="F13" s="15">
        <f t="shared" si="1"/>
        <v>7.0257611241217799E-3</v>
      </c>
    </row>
    <row r="14" spans="1:8" x14ac:dyDescent="0.2">
      <c r="A14" t="s">
        <v>73</v>
      </c>
      <c r="B14" s="19">
        <v>213</v>
      </c>
      <c r="C14" s="13">
        <v>40</v>
      </c>
      <c r="D14" s="13">
        <v>40</v>
      </c>
      <c r="E14" s="14">
        <f t="shared" si="0"/>
        <v>0</v>
      </c>
      <c r="F14" s="15">
        <f t="shared" si="1"/>
        <v>0</v>
      </c>
    </row>
    <row r="15" spans="1:8" x14ac:dyDescent="0.2">
      <c r="A15" t="s">
        <v>82</v>
      </c>
      <c r="B15" s="19">
        <v>221</v>
      </c>
      <c r="C15" s="13">
        <v>7310</v>
      </c>
      <c r="D15" s="13">
        <v>7120</v>
      </c>
      <c r="E15" s="14">
        <f t="shared" si="0"/>
        <v>-190</v>
      </c>
      <c r="F15" s="15">
        <f t="shared" si="1"/>
        <v>-2.5991792065663474E-2</v>
      </c>
    </row>
    <row r="16" spans="1:8" x14ac:dyDescent="0.2">
      <c r="A16" t="s">
        <v>13</v>
      </c>
      <c r="B16" s="19">
        <v>236</v>
      </c>
      <c r="C16" s="28">
        <v>16410</v>
      </c>
      <c r="D16" s="28">
        <v>19095</v>
      </c>
      <c r="E16" s="14">
        <f t="shared" si="0"/>
        <v>2685</v>
      </c>
      <c r="F16" s="15">
        <f t="shared" si="1"/>
        <v>0.16361974405850091</v>
      </c>
    </row>
    <row r="17" spans="1:6" x14ac:dyDescent="0.2">
      <c r="A17" t="s">
        <v>31</v>
      </c>
      <c r="B17" s="19">
        <v>237</v>
      </c>
      <c r="C17" s="13">
        <v>13740</v>
      </c>
      <c r="D17" s="13">
        <v>14965</v>
      </c>
      <c r="E17" s="14">
        <f t="shared" si="0"/>
        <v>1225</v>
      </c>
      <c r="F17" s="15">
        <f t="shared" si="1"/>
        <v>8.9155749636098985E-2</v>
      </c>
    </row>
    <row r="18" spans="1:6" x14ac:dyDescent="0.2">
      <c r="A18" t="s">
        <v>69</v>
      </c>
      <c r="B18" s="19">
        <v>238</v>
      </c>
      <c r="C18" s="13">
        <v>52545</v>
      </c>
      <c r="D18" s="13">
        <v>57515</v>
      </c>
      <c r="E18" s="14">
        <f t="shared" si="0"/>
        <v>4970</v>
      </c>
      <c r="F18" s="15">
        <f t="shared" si="1"/>
        <v>9.4585593300980111E-2</v>
      </c>
    </row>
    <row r="19" spans="1:6" x14ac:dyDescent="0.2">
      <c r="A19" t="s">
        <v>21</v>
      </c>
      <c r="B19" s="19">
        <v>311</v>
      </c>
      <c r="C19" s="28">
        <v>60165</v>
      </c>
      <c r="D19" s="28">
        <v>63045</v>
      </c>
      <c r="E19" s="14">
        <f t="shared" si="0"/>
        <v>2880</v>
      </c>
      <c r="F19" s="15">
        <f t="shared" si="1"/>
        <v>4.7868362004487658E-2</v>
      </c>
    </row>
    <row r="20" spans="1:6" x14ac:dyDescent="0.2">
      <c r="A20" t="s">
        <v>6</v>
      </c>
      <c r="B20" s="19">
        <v>312</v>
      </c>
      <c r="C20" s="28">
        <v>2890</v>
      </c>
      <c r="D20" s="28">
        <v>3195</v>
      </c>
      <c r="E20" s="14">
        <f t="shared" si="0"/>
        <v>305</v>
      </c>
      <c r="F20" s="15">
        <f t="shared" si="1"/>
        <v>0.10553633217993079</v>
      </c>
    </row>
    <row r="21" spans="1:6" x14ac:dyDescent="0.2">
      <c r="A21" t="s">
        <v>76</v>
      </c>
      <c r="B21" s="19">
        <v>313</v>
      </c>
      <c r="C21" s="13">
        <v>95</v>
      </c>
      <c r="D21" s="13">
        <v>90</v>
      </c>
      <c r="E21" s="14">
        <f t="shared" si="0"/>
        <v>-5</v>
      </c>
      <c r="F21" s="15">
        <f t="shared" si="1"/>
        <v>-5.2631578947368418E-2</v>
      </c>
    </row>
    <row r="22" spans="1:6" x14ac:dyDescent="0.2">
      <c r="A22" t="s">
        <v>77</v>
      </c>
      <c r="B22" s="19">
        <v>314</v>
      </c>
      <c r="C22" s="13">
        <v>505</v>
      </c>
      <c r="D22" s="13">
        <v>500</v>
      </c>
      <c r="E22" s="14">
        <f t="shared" si="0"/>
        <v>-5</v>
      </c>
      <c r="F22" s="15">
        <f t="shared" si="1"/>
        <v>-9.9009900990099011E-3</v>
      </c>
    </row>
    <row r="23" spans="1:6" x14ac:dyDescent="0.2">
      <c r="A23" t="s">
        <v>5</v>
      </c>
      <c r="B23" s="19">
        <v>315</v>
      </c>
      <c r="C23" s="13">
        <v>740</v>
      </c>
      <c r="D23" s="13">
        <v>695</v>
      </c>
      <c r="E23" s="14">
        <f t="shared" si="0"/>
        <v>-45</v>
      </c>
      <c r="F23" s="15">
        <f t="shared" si="1"/>
        <v>-6.0810810810810814E-2</v>
      </c>
    </row>
    <row r="24" spans="1:6" x14ac:dyDescent="0.2">
      <c r="A24" t="s">
        <v>34</v>
      </c>
      <c r="B24" s="19">
        <v>316</v>
      </c>
      <c r="C24" s="13">
        <v>255</v>
      </c>
      <c r="D24" s="13">
        <v>230</v>
      </c>
      <c r="E24" s="14">
        <f t="shared" si="0"/>
        <v>-25</v>
      </c>
      <c r="F24" s="15">
        <f t="shared" si="1"/>
        <v>-9.8039215686274508E-2</v>
      </c>
    </row>
    <row r="25" spans="1:6" x14ac:dyDescent="0.2">
      <c r="A25" t="s">
        <v>88</v>
      </c>
      <c r="B25" s="19">
        <v>321</v>
      </c>
      <c r="C25" s="28">
        <v>10345</v>
      </c>
      <c r="D25" s="28">
        <v>11025</v>
      </c>
      <c r="E25" s="14">
        <f t="shared" si="0"/>
        <v>680</v>
      </c>
      <c r="F25" s="15">
        <f t="shared" si="1"/>
        <v>6.5732237796036735E-2</v>
      </c>
    </row>
    <row r="26" spans="1:6" x14ac:dyDescent="0.2">
      <c r="A26" t="s">
        <v>49</v>
      </c>
      <c r="B26" s="19">
        <v>322</v>
      </c>
      <c r="C26" s="13">
        <v>3405</v>
      </c>
      <c r="D26" s="13">
        <v>3295</v>
      </c>
      <c r="E26" s="14">
        <f t="shared" si="0"/>
        <v>-110</v>
      </c>
      <c r="F26" s="15">
        <f t="shared" si="1"/>
        <v>-3.2305433186490456E-2</v>
      </c>
    </row>
    <row r="27" spans="1:6" x14ac:dyDescent="0.2">
      <c r="A27" t="s">
        <v>57</v>
      </c>
      <c r="B27" s="19">
        <v>323</v>
      </c>
      <c r="C27" s="13">
        <v>6155</v>
      </c>
      <c r="D27" s="13">
        <v>5690</v>
      </c>
      <c r="E27" s="14">
        <f t="shared" si="0"/>
        <v>-465</v>
      </c>
      <c r="F27" s="15">
        <f t="shared" si="1"/>
        <v>-7.5548334687246144E-2</v>
      </c>
    </row>
    <row r="28" spans="1:6" x14ac:dyDescent="0.2">
      <c r="A28" t="s">
        <v>52</v>
      </c>
      <c r="B28" s="19">
        <v>324</v>
      </c>
      <c r="C28" s="13">
        <v>330</v>
      </c>
      <c r="D28" s="13">
        <v>325</v>
      </c>
      <c r="E28" s="14">
        <f t="shared" si="0"/>
        <v>-5</v>
      </c>
      <c r="F28" s="15">
        <f t="shared" si="1"/>
        <v>-1.5151515151515152E-2</v>
      </c>
    </row>
    <row r="29" spans="1:6" x14ac:dyDescent="0.2">
      <c r="A29" t="s">
        <v>9</v>
      </c>
      <c r="B29" s="19">
        <v>325</v>
      </c>
      <c r="C29" s="13">
        <v>12095</v>
      </c>
      <c r="D29" s="13">
        <v>13665</v>
      </c>
      <c r="E29" s="14">
        <f t="shared" si="0"/>
        <v>1570</v>
      </c>
      <c r="F29" s="15">
        <f t="shared" si="1"/>
        <v>0.12980570483670939</v>
      </c>
    </row>
    <row r="30" spans="1:6" x14ac:dyDescent="0.2">
      <c r="A30" t="s">
        <v>54</v>
      </c>
      <c r="B30" s="19">
        <v>326</v>
      </c>
      <c r="C30" s="13">
        <v>12180</v>
      </c>
      <c r="D30" s="13">
        <v>12985</v>
      </c>
      <c r="E30" s="14">
        <f t="shared" si="0"/>
        <v>805</v>
      </c>
      <c r="F30" s="15">
        <f t="shared" si="1"/>
        <v>6.6091954022988508E-2</v>
      </c>
    </row>
    <row r="31" spans="1:6" x14ac:dyDescent="0.2">
      <c r="A31" t="s">
        <v>47</v>
      </c>
      <c r="B31" s="19">
        <v>327</v>
      </c>
      <c r="C31" s="13">
        <v>5620</v>
      </c>
      <c r="D31" s="13">
        <v>5840</v>
      </c>
      <c r="E31" s="14">
        <f t="shared" si="0"/>
        <v>220</v>
      </c>
      <c r="F31" s="15">
        <f t="shared" si="1"/>
        <v>3.9145907473309607E-2</v>
      </c>
    </row>
    <row r="32" spans="1:6" x14ac:dyDescent="0.2">
      <c r="A32" t="s">
        <v>56</v>
      </c>
      <c r="B32" s="19">
        <v>331</v>
      </c>
      <c r="C32" s="28">
        <v>7260</v>
      </c>
      <c r="D32" s="28">
        <v>7550</v>
      </c>
      <c r="E32" s="14">
        <f t="shared" si="0"/>
        <v>290</v>
      </c>
      <c r="F32" s="15">
        <f t="shared" si="1"/>
        <v>3.9944903581267219E-2</v>
      </c>
    </row>
    <row r="33" spans="1:6" x14ac:dyDescent="0.2">
      <c r="A33" t="s">
        <v>18</v>
      </c>
      <c r="B33" s="19">
        <v>332</v>
      </c>
      <c r="C33" s="13">
        <v>20975</v>
      </c>
      <c r="D33" s="13">
        <v>21595</v>
      </c>
      <c r="E33" s="14">
        <f t="shared" si="0"/>
        <v>620</v>
      </c>
      <c r="F33" s="15">
        <f t="shared" si="1"/>
        <v>2.9558998808104888E-2</v>
      </c>
    </row>
    <row r="34" spans="1:6" x14ac:dyDescent="0.2">
      <c r="A34" t="s">
        <v>37</v>
      </c>
      <c r="B34" s="19">
        <v>333</v>
      </c>
      <c r="C34" s="13">
        <v>40140</v>
      </c>
      <c r="D34" s="13">
        <v>42125</v>
      </c>
      <c r="E34" s="14">
        <f t="shared" si="0"/>
        <v>1985</v>
      </c>
      <c r="F34" s="15">
        <f t="shared" si="1"/>
        <v>4.9451918285999007E-2</v>
      </c>
    </row>
    <row r="35" spans="1:6" x14ac:dyDescent="0.2">
      <c r="A35" t="s">
        <v>11</v>
      </c>
      <c r="B35" s="19">
        <v>334</v>
      </c>
      <c r="C35" s="28">
        <v>12125</v>
      </c>
      <c r="D35" s="28">
        <v>12455</v>
      </c>
      <c r="E35" s="14">
        <f t="shared" si="0"/>
        <v>330</v>
      </c>
      <c r="F35" s="15">
        <f t="shared" si="1"/>
        <v>2.7216494845360824E-2</v>
      </c>
    </row>
    <row r="36" spans="1:6" x14ac:dyDescent="0.2">
      <c r="A36" t="s">
        <v>17</v>
      </c>
      <c r="B36" s="19">
        <v>335</v>
      </c>
      <c r="C36" s="28">
        <v>6370</v>
      </c>
      <c r="D36" s="28">
        <v>6740</v>
      </c>
      <c r="E36" s="14">
        <f t="shared" si="0"/>
        <v>370</v>
      </c>
      <c r="F36" s="15">
        <f t="shared" si="1"/>
        <v>5.8084772370486655E-2</v>
      </c>
    </row>
    <row r="37" spans="1:6" x14ac:dyDescent="0.2">
      <c r="A37" t="s">
        <v>80</v>
      </c>
      <c r="B37" s="19">
        <v>336</v>
      </c>
      <c r="C37" s="28">
        <v>12365</v>
      </c>
      <c r="D37" s="28">
        <v>13900</v>
      </c>
      <c r="E37" s="14">
        <f t="shared" si="0"/>
        <v>1535</v>
      </c>
      <c r="F37" s="15">
        <f t="shared" si="1"/>
        <v>0.12414071977355438</v>
      </c>
    </row>
    <row r="38" spans="1:6" x14ac:dyDescent="0.2">
      <c r="A38" t="s">
        <v>26</v>
      </c>
      <c r="B38" s="19">
        <v>337</v>
      </c>
      <c r="C38" s="28">
        <v>5895</v>
      </c>
      <c r="D38" s="28">
        <v>6115</v>
      </c>
      <c r="E38" s="14">
        <f t="shared" si="0"/>
        <v>220</v>
      </c>
      <c r="F38" s="15">
        <f t="shared" si="1"/>
        <v>3.7319762510602206E-2</v>
      </c>
    </row>
    <row r="39" spans="1:6" x14ac:dyDescent="0.2">
      <c r="A39" t="s">
        <v>42</v>
      </c>
      <c r="B39" s="19">
        <v>339</v>
      </c>
      <c r="C39" s="28">
        <v>4035</v>
      </c>
      <c r="D39" s="28">
        <v>4235</v>
      </c>
      <c r="E39" s="14">
        <f t="shared" si="0"/>
        <v>200</v>
      </c>
      <c r="F39" s="15">
        <f t="shared" si="1"/>
        <v>4.9566294919454773E-2</v>
      </c>
    </row>
    <row r="40" spans="1:6" x14ac:dyDescent="0.2">
      <c r="A40" t="s">
        <v>39</v>
      </c>
      <c r="B40" s="19">
        <v>423</v>
      </c>
      <c r="C40" s="28">
        <v>34295</v>
      </c>
      <c r="D40" s="28">
        <v>35235</v>
      </c>
      <c r="E40" s="14">
        <f t="shared" si="0"/>
        <v>940</v>
      </c>
      <c r="F40" s="15">
        <f t="shared" si="1"/>
        <v>2.7409243329931478E-2</v>
      </c>
    </row>
    <row r="41" spans="1:6" x14ac:dyDescent="0.2">
      <c r="A41" t="s">
        <v>40</v>
      </c>
      <c r="B41" s="19">
        <v>424</v>
      </c>
      <c r="C41" s="13">
        <v>29635</v>
      </c>
      <c r="D41" s="13">
        <v>29210</v>
      </c>
      <c r="E41" s="14">
        <f t="shared" si="0"/>
        <v>-425</v>
      </c>
      <c r="F41" s="15">
        <f t="shared" si="1"/>
        <v>-1.4341150666441708E-2</v>
      </c>
    </row>
    <row r="42" spans="1:6" x14ac:dyDescent="0.2">
      <c r="A42" t="s">
        <v>87</v>
      </c>
      <c r="B42" s="19">
        <v>425</v>
      </c>
      <c r="C42" s="13">
        <v>2520</v>
      </c>
      <c r="D42" s="13">
        <v>2525</v>
      </c>
      <c r="E42" s="14">
        <f t="shared" si="0"/>
        <v>5</v>
      </c>
      <c r="F42" s="15">
        <f t="shared" si="1"/>
        <v>1.984126984126984E-3</v>
      </c>
    </row>
    <row r="43" spans="1:6" x14ac:dyDescent="0.2">
      <c r="A43" t="s">
        <v>45</v>
      </c>
      <c r="B43" s="19">
        <v>441</v>
      </c>
      <c r="C43" s="28">
        <v>22940</v>
      </c>
      <c r="D43" s="28">
        <v>24075</v>
      </c>
      <c r="E43" s="14">
        <f t="shared" si="0"/>
        <v>1135</v>
      </c>
      <c r="F43" s="15">
        <f t="shared" si="1"/>
        <v>4.9476896251089801E-2</v>
      </c>
    </row>
    <row r="44" spans="1:6" x14ac:dyDescent="0.2">
      <c r="A44" t="s">
        <v>8</v>
      </c>
      <c r="B44" s="19">
        <v>444</v>
      </c>
      <c r="C44" s="13">
        <v>15810</v>
      </c>
      <c r="D44" s="13">
        <v>16565</v>
      </c>
      <c r="E44" s="14">
        <f t="shared" si="0"/>
        <v>755</v>
      </c>
      <c r="F44" s="15">
        <f t="shared" si="1"/>
        <v>4.775458570524984E-2</v>
      </c>
    </row>
    <row r="45" spans="1:6" x14ac:dyDescent="0.2">
      <c r="A45" t="s">
        <v>23</v>
      </c>
      <c r="B45" s="19">
        <v>445</v>
      </c>
      <c r="C45" s="13">
        <v>39555</v>
      </c>
      <c r="D45" s="13">
        <v>40365</v>
      </c>
      <c r="E45" s="14">
        <f t="shared" si="0"/>
        <v>810</v>
      </c>
      <c r="F45" s="15">
        <f t="shared" si="1"/>
        <v>2.0477815699658702E-2</v>
      </c>
    </row>
    <row r="46" spans="1:6" x14ac:dyDescent="0.2">
      <c r="A46" t="s">
        <v>27</v>
      </c>
      <c r="B46" s="19">
        <v>449</v>
      </c>
      <c r="C46" s="13">
        <v>8205</v>
      </c>
      <c r="D46" s="13">
        <v>8235</v>
      </c>
      <c r="E46" s="14">
        <f t="shared" si="0"/>
        <v>30</v>
      </c>
      <c r="F46" s="15">
        <f t="shared" si="1"/>
        <v>3.6563071297989031E-3</v>
      </c>
    </row>
    <row r="47" spans="1:6" x14ac:dyDescent="0.2">
      <c r="A47" t="s">
        <v>29</v>
      </c>
      <c r="B47" s="19">
        <v>455</v>
      </c>
      <c r="C47" s="28">
        <v>33750</v>
      </c>
      <c r="D47" s="28">
        <v>35515</v>
      </c>
      <c r="E47" s="14">
        <f t="shared" si="0"/>
        <v>1765</v>
      </c>
      <c r="F47" s="15">
        <f t="shared" si="1"/>
        <v>5.2296296296296299E-2</v>
      </c>
    </row>
    <row r="48" spans="1:6" x14ac:dyDescent="0.2">
      <c r="A48" t="s">
        <v>30</v>
      </c>
      <c r="B48" s="19">
        <v>456</v>
      </c>
      <c r="C48" s="28">
        <v>8575</v>
      </c>
      <c r="D48" s="28">
        <v>8980</v>
      </c>
      <c r="E48" s="14">
        <f t="shared" si="0"/>
        <v>405</v>
      </c>
      <c r="F48" s="15">
        <f t="shared" si="1"/>
        <v>4.7230320699708457E-2</v>
      </c>
    </row>
    <row r="49" spans="1:6" x14ac:dyDescent="0.2">
      <c r="A49" t="s">
        <v>28</v>
      </c>
      <c r="B49" s="19">
        <v>457</v>
      </c>
      <c r="C49" s="13">
        <v>23910</v>
      </c>
      <c r="D49" s="13">
        <v>24875</v>
      </c>
      <c r="E49" s="14">
        <f t="shared" si="0"/>
        <v>965</v>
      </c>
      <c r="F49" s="15">
        <f t="shared" si="1"/>
        <v>4.035968214136345E-2</v>
      </c>
    </row>
    <row r="50" spans="1:6" x14ac:dyDescent="0.2">
      <c r="A50" t="s">
        <v>10</v>
      </c>
      <c r="B50" s="19">
        <v>458</v>
      </c>
      <c r="C50" s="13">
        <v>7555</v>
      </c>
      <c r="D50" s="13">
        <v>7140</v>
      </c>
      <c r="E50" s="14">
        <f t="shared" si="0"/>
        <v>-415</v>
      </c>
      <c r="F50" s="15">
        <f t="shared" si="1"/>
        <v>-5.4930509596293843E-2</v>
      </c>
    </row>
    <row r="51" spans="1:6" x14ac:dyDescent="0.2">
      <c r="A51" t="s">
        <v>70</v>
      </c>
      <c r="B51" s="19">
        <v>459</v>
      </c>
      <c r="C51" s="13">
        <v>14315</v>
      </c>
      <c r="D51" s="13">
        <v>14195</v>
      </c>
      <c r="E51" s="14">
        <f t="shared" si="0"/>
        <v>-120</v>
      </c>
      <c r="F51" s="15">
        <f t="shared" si="1"/>
        <v>-8.3828152287809994E-3</v>
      </c>
    </row>
    <row r="52" spans="1:6" x14ac:dyDescent="0.2">
      <c r="A52" t="s">
        <v>2</v>
      </c>
      <c r="B52" s="19">
        <v>481</v>
      </c>
      <c r="C52" s="13">
        <v>530</v>
      </c>
      <c r="D52" s="13">
        <v>580</v>
      </c>
      <c r="E52" s="14">
        <f t="shared" si="0"/>
        <v>50</v>
      </c>
      <c r="F52" s="15">
        <f t="shared" si="1"/>
        <v>9.4339622641509441E-2</v>
      </c>
    </row>
    <row r="53" spans="1:6" x14ac:dyDescent="0.2">
      <c r="A53" t="s">
        <v>61</v>
      </c>
      <c r="B53" s="19">
        <v>482</v>
      </c>
      <c r="C53" s="13">
        <v>3890</v>
      </c>
      <c r="D53" s="13">
        <v>3910</v>
      </c>
      <c r="E53" s="14">
        <f t="shared" si="0"/>
        <v>20</v>
      </c>
      <c r="F53" s="15">
        <f t="shared" si="1"/>
        <v>5.1413881748071976E-3</v>
      </c>
    </row>
    <row r="54" spans="1:6" x14ac:dyDescent="0.2">
      <c r="A54" t="s">
        <v>85</v>
      </c>
      <c r="B54" s="19">
        <v>483</v>
      </c>
      <c r="C54" s="13">
        <v>140</v>
      </c>
      <c r="D54" s="13">
        <v>140</v>
      </c>
      <c r="E54" s="14">
        <f t="shared" si="0"/>
        <v>0</v>
      </c>
      <c r="F54" s="15">
        <f t="shared" si="1"/>
        <v>0</v>
      </c>
    </row>
    <row r="55" spans="1:6" x14ac:dyDescent="0.2">
      <c r="A55" t="s">
        <v>81</v>
      </c>
      <c r="B55" s="19">
        <v>484</v>
      </c>
      <c r="C55" s="13">
        <v>28565</v>
      </c>
      <c r="D55" s="13">
        <v>34195</v>
      </c>
      <c r="E55" s="14">
        <f t="shared" si="0"/>
        <v>5630</v>
      </c>
      <c r="F55" s="15">
        <f t="shared" si="1"/>
        <v>0.19709434622790128</v>
      </c>
    </row>
    <row r="56" spans="1:6" x14ac:dyDescent="0.2">
      <c r="A56" t="s">
        <v>79</v>
      </c>
      <c r="B56" s="19">
        <v>485</v>
      </c>
      <c r="C56" s="13">
        <v>4650</v>
      </c>
      <c r="D56" s="13">
        <v>5310</v>
      </c>
      <c r="E56" s="14">
        <f t="shared" si="0"/>
        <v>660</v>
      </c>
      <c r="F56" s="15">
        <f t="shared" si="1"/>
        <v>0.14193548387096774</v>
      </c>
    </row>
    <row r="57" spans="1:6" x14ac:dyDescent="0.2">
      <c r="A57" t="s">
        <v>53</v>
      </c>
      <c r="B57" s="19">
        <v>486</v>
      </c>
      <c r="C57" s="13">
        <v>400</v>
      </c>
      <c r="D57" s="13">
        <v>410</v>
      </c>
      <c r="E57" s="14">
        <f t="shared" si="0"/>
        <v>10</v>
      </c>
      <c r="F57" s="15">
        <f t="shared" si="1"/>
        <v>2.5000000000000001E-2</v>
      </c>
    </row>
    <row r="58" spans="1:6" x14ac:dyDescent="0.2">
      <c r="A58" t="s">
        <v>66</v>
      </c>
      <c r="B58" s="19">
        <v>487</v>
      </c>
      <c r="C58" s="13">
        <v>65</v>
      </c>
      <c r="D58" s="13">
        <v>65</v>
      </c>
      <c r="E58" s="14">
        <f t="shared" si="0"/>
        <v>0</v>
      </c>
      <c r="F58" s="15">
        <f t="shared" si="1"/>
        <v>0</v>
      </c>
    </row>
    <row r="59" spans="1:6" x14ac:dyDescent="0.2">
      <c r="A59" t="s">
        <v>74</v>
      </c>
      <c r="B59" s="19">
        <v>488</v>
      </c>
      <c r="C59" s="13">
        <v>4780</v>
      </c>
      <c r="D59" s="13">
        <v>5835</v>
      </c>
      <c r="E59" s="14">
        <f t="shared" si="0"/>
        <v>1055</v>
      </c>
      <c r="F59" s="15">
        <f t="shared" si="1"/>
        <v>0.22071129707112971</v>
      </c>
    </row>
    <row r="60" spans="1:6" x14ac:dyDescent="0.2">
      <c r="A60" t="s">
        <v>55</v>
      </c>
      <c r="B60" s="19">
        <v>491</v>
      </c>
      <c r="C60" s="13">
        <v>7285</v>
      </c>
      <c r="D60" s="13">
        <v>7155</v>
      </c>
      <c r="E60" s="14">
        <f t="shared" si="0"/>
        <v>-130</v>
      </c>
      <c r="F60" s="15">
        <f t="shared" si="1"/>
        <v>-1.7844886753603295E-2</v>
      </c>
    </row>
    <row r="61" spans="1:6" x14ac:dyDescent="0.2">
      <c r="A61" t="s">
        <v>14</v>
      </c>
      <c r="B61" s="19">
        <v>492</v>
      </c>
      <c r="C61" s="13">
        <v>7670</v>
      </c>
      <c r="D61" s="13">
        <v>9045</v>
      </c>
      <c r="E61" s="14">
        <f t="shared" si="0"/>
        <v>1375</v>
      </c>
      <c r="F61" s="15">
        <f t="shared" si="1"/>
        <v>0.17926988265971316</v>
      </c>
    </row>
    <row r="62" spans="1:6" x14ac:dyDescent="0.2">
      <c r="A62" t="s">
        <v>83</v>
      </c>
      <c r="B62" s="19">
        <v>493</v>
      </c>
      <c r="C62" s="13">
        <v>19175</v>
      </c>
      <c r="D62" s="13">
        <v>22990</v>
      </c>
      <c r="E62" s="14">
        <f t="shared" si="0"/>
        <v>3815</v>
      </c>
      <c r="F62" s="15">
        <f t="shared" si="1"/>
        <v>0.19895697522816166</v>
      </c>
    </row>
    <row r="63" spans="1:6" x14ac:dyDescent="0.2">
      <c r="A63" t="s">
        <v>44</v>
      </c>
      <c r="B63" s="19">
        <v>512</v>
      </c>
      <c r="C63" s="13">
        <v>1805</v>
      </c>
      <c r="D63" s="13">
        <v>2065</v>
      </c>
      <c r="E63" s="14">
        <f t="shared" si="0"/>
        <v>260</v>
      </c>
      <c r="F63" s="15">
        <f t="shared" si="1"/>
        <v>0.1440443213296399</v>
      </c>
    </row>
    <row r="64" spans="1:6" x14ac:dyDescent="0.2">
      <c r="A64" t="s">
        <v>60</v>
      </c>
      <c r="B64" s="19">
        <v>513</v>
      </c>
      <c r="C64" s="13">
        <v>6290</v>
      </c>
      <c r="D64" s="13">
        <v>5980</v>
      </c>
      <c r="E64" s="14">
        <f t="shared" si="0"/>
        <v>-310</v>
      </c>
      <c r="F64" s="15">
        <f t="shared" si="1"/>
        <v>-4.9284578696343402E-2</v>
      </c>
    </row>
    <row r="65" spans="1:6" x14ac:dyDescent="0.2">
      <c r="A65" t="s">
        <v>7</v>
      </c>
      <c r="B65" s="19">
        <v>516</v>
      </c>
      <c r="C65" s="13">
        <v>2090</v>
      </c>
      <c r="D65" s="13">
        <v>2105</v>
      </c>
      <c r="E65" s="14">
        <f t="shared" si="0"/>
        <v>15</v>
      </c>
      <c r="F65" s="15">
        <f t="shared" si="1"/>
        <v>7.1770334928229667E-3</v>
      </c>
    </row>
    <row r="66" spans="1:6" x14ac:dyDescent="0.2">
      <c r="A66" t="s">
        <v>75</v>
      </c>
      <c r="B66" s="19">
        <v>517</v>
      </c>
      <c r="C66" s="13">
        <v>5490</v>
      </c>
      <c r="D66" s="13">
        <v>5375</v>
      </c>
      <c r="E66" s="14">
        <f t="shared" si="0"/>
        <v>-115</v>
      </c>
      <c r="F66" s="15">
        <f t="shared" si="1"/>
        <v>-2.0947176684881604E-2</v>
      </c>
    </row>
    <row r="67" spans="1:6" x14ac:dyDescent="0.2">
      <c r="A67" t="s">
        <v>12</v>
      </c>
      <c r="B67" s="19">
        <v>518</v>
      </c>
      <c r="C67" s="13">
        <v>3490</v>
      </c>
      <c r="D67" s="13">
        <v>3630</v>
      </c>
      <c r="E67" s="14">
        <f t="shared" si="0"/>
        <v>140</v>
      </c>
      <c r="F67" s="15">
        <f t="shared" si="1"/>
        <v>4.0114613180515762E-2</v>
      </c>
    </row>
    <row r="68" spans="1:6" x14ac:dyDescent="0.2">
      <c r="A68" t="s">
        <v>86</v>
      </c>
      <c r="B68" s="19">
        <v>519</v>
      </c>
      <c r="C68" s="28">
        <v>285</v>
      </c>
      <c r="D68" s="28">
        <v>340</v>
      </c>
      <c r="E68" s="14">
        <f t="shared" si="0"/>
        <v>55</v>
      </c>
      <c r="F68" s="15">
        <f t="shared" si="1"/>
        <v>0.19298245614035087</v>
      </c>
    </row>
    <row r="69" spans="1:6" x14ac:dyDescent="0.2">
      <c r="A69" t="s">
        <v>43</v>
      </c>
      <c r="B69" s="19">
        <v>521</v>
      </c>
      <c r="C69" s="13">
        <v>75</v>
      </c>
      <c r="D69" s="13">
        <v>80</v>
      </c>
      <c r="E69" s="14">
        <f t="shared" si="0"/>
        <v>5</v>
      </c>
      <c r="F69" s="15">
        <f t="shared" si="1"/>
        <v>6.6666666666666666E-2</v>
      </c>
    </row>
    <row r="70" spans="1:6" x14ac:dyDescent="0.2">
      <c r="A70" t="s">
        <v>15</v>
      </c>
      <c r="B70" s="19">
        <v>522</v>
      </c>
      <c r="C70" s="13">
        <v>41380</v>
      </c>
      <c r="D70" s="13">
        <v>43090</v>
      </c>
      <c r="E70" s="14">
        <f t="shared" si="0"/>
        <v>1710</v>
      </c>
      <c r="F70" s="15">
        <f t="shared" si="1"/>
        <v>4.1324311261478973E-2</v>
      </c>
    </row>
    <row r="71" spans="1:6" x14ac:dyDescent="0.2">
      <c r="A71" t="s">
        <v>67</v>
      </c>
      <c r="B71" s="19">
        <v>523</v>
      </c>
      <c r="C71" s="13">
        <v>5525</v>
      </c>
      <c r="D71" s="13">
        <v>5905</v>
      </c>
      <c r="E71" s="14">
        <f t="shared" si="0"/>
        <v>380</v>
      </c>
      <c r="F71" s="15">
        <f t="shared" si="1"/>
        <v>6.8778280542986431E-2</v>
      </c>
    </row>
    <row r="72" spans="1:6" x14ac:dyDescent="0.2">
      <c r="A72" t="s">
        <v>33</v>
      </c>
      <c r="B72" s="19">
        <v>524</v>
      </c>
      <c r="C72" s="13">
        <v>46970</v>
      </c>
      <c r="D72" s="13">
        <v>49470</v>
      </c>
      <c r="E72" s="14">
        <f t="shared" si="0"/>
        <v>2500</v>
      </c>
      <c r="F72" s="15">
        <f t="shared" si="1"/>
        <v>5.3225463061528637E-2</v>
      </c>
    </row>
    <row r="73" spans="1:6" x14ac:dyDescent="0.2">
      <c r="A73" t="s">
        <v>25</v>
      </c>
      <c r="B73" s="19">
        <v>525</v>
      </c>
      <c r="C73" s="13">
        <v>75</v>
      </c>
      <c r="D73" s="13">
        <v>85</v>
      </c>
      <c r="E73" s="14">
        <f t="shared" si="0"/>
        <v>10</v>
      </c>
      <c r="F73" s="15">
        <f t="shared" si="1"/>
        <v>0.13333333333333333</v>
      </c>
    </row>
    <row r="74" spans="1:6" x14ac:dyDescent="0.2">
      <c r="A74" t="s">
        <v>62</v>
      </c>
      <c r="B74" s="19">
        <v>531</v>
      </c>
      <c r="C74" s="13">
        <v>10945</v>
      </c>
      <c r="D74" s="13">
        <v>11645</v>
      </c>
      <c r="E74" s="14">
        <f t="shared" ref="E74:E97" si="2">D74-C74</f>
        <v>700</v>
      </c>
      <c r="F74" s="15">
        <f t="shared" ref="F74:F97" si="3">IF(E74=0,0,E74/C74)</f>
        <v>6.3956144358154415E-2</v>
      </c>
    </row>
    <row r="75" spans="1:6" x14ac:dyDescent="0.2">
      <c r="A75" t="s">
        <v>64</v>
      </c>
      <c r="B75" s="19">
        <v>532</v>
      </c>
      <c r="C75" s="28">
        <v>3800</v>
      </c>
      <c r="D75" s="28">
        <v>4240</v>
      </c>
      <c r="E75" s="14">
        <f t="shared" si="2"/>
        <v>440</v>
      </c>
      <c r="F75" s="15">
        <f t="shared" si="3"/>
        <v>0.11578947368421053</v>
      </c>
    </row>
    <row r="76" spans="1:6" x14ac:dyDescent="0.2">
      <c r="A76" t="s">
        <v>35</v>
      </c>
      <c r="B76" s="19">
        <v>533</v>
      </c>
      <c r="C76" s="13">
        <v>125</v>
      </c>
      <c r="D76" s="13">
        <v>135</v>
      </c>
      <c r="E76" s="14">
        <f t="shared" si="2"/>
        <v>10</v>
      </c>
      <c r="F76" s="15">
        <f t="shared" si="3"/>
        <v>0.08</v>
      </c>
    </row>
    <row r="77" spans="1:6" x14ac:dyDescent="0.2">
      <c r="A77" t="s">
        <v>59</v>
      </c>
      <c r="B77" s="19">
        <v>541</v>
      </c>
      <c r="C77" s="13">
        <v>55890</v>
      </c>
      <c r="D77" s="13">
        <v>60995</v>
      </c>
      <c r="E77" s="14">
        <f t="shared" si="2"/>
        <v>5105</v>
      </c>
      <c r="F77" s="15">
        <f t="shared" si="3"/>
        <v>9.1340132402934329E-2</v>
      </c>
    </row>
    <row r="78" spans="1:6" x14ac:dyDescent="0.2">
      <c r="A78" t="s">
        <v>38</v>
      </c>
      <c r="B78" s="19">
        <v>551</v>
      </c>
      <c r="C78" s="13">
        <v>24115</v>
      </c>
      <c r="D78" s="13">
        <v>27660</v>
      </c>
      <c r="E78" s="14">
        <f t="shared" si="2"/>
        <v>3545</v>
      </c>
      <c r="F78" s="15">
        <f t="shared" si="3"/>
        <v>0.14700393945676965</v>
      </c>
    </row>
    <row r="79" spans="1:6" x14ac:dyDescent="0.2">
      <c r="A79" t="s">
        <v>1</v>
      </c>
      <c r="B79" s="19">
        <v>561</v>
      </c>
      <c r="C79" s="13">
        <v>63795</v>
      </c>
      <c r="D79" s="13">
        <v>64835</v>
      </c>
      <c r="E79" s="14">
        <f t="shared" si="2"/>
        <v>1040</v>
      </c>
      <c r="F79" s="15">
        <f t="shared" si="3"/>
        <v>1.6302218042166312E-2</v>
      </c>
    </row>
    <row r="80" spans="1:6" x14ac:dyDescent="0.2">
      <c r="A80" t="s">
        <v>84</v>
      </c>
      <c r="B80" s="19">
        <v>562</v>
      </c>
      <c r="C80" s="13">
        <v>4155</v>
      </c>
      <c r="D80" s="13">
        <v>4730</v>
      </c>
      <c r="E80" s="14">
        <f t="shared" si="2"/>
        <v>575</v>
      </c>
      <c r="F80" s="15">
        <f t="shared" si="3"/>
        <v>0.13838748495788206</v>
      </c>
    </row>
    <row r="81" spans="1:6" x14ac:dyDescent="0.2">
      <c r="A81" t="s">
        <v>16</v>
      </c>
      <c r="B81" s="19">
        <v>611</v>
      </c>
      <c r="C81" s="13">
        <v>177280</v>
      </c>
      <c r="D81" s="13">
        <v>189635</v>
      </c>
      <c r="E81" s="14">
        <f t="shared" si="2"/>
        <v>12355</v>
      </c>
      <c r="F81" s="15">
        <f t="shared" si="3"/>
        <v>6.9692012635379066E-2</v>
      </c>
    </row>
    <row r="82" spans="1:6" x14ac:dyDescent="0.2">
      <c r="A82" t="s">
        <v>3</v>
      </c>
      <c r="B82" s="19">
        <v>621</v>
      </c>
      <c r="C82" s="13">
        <v>59745</v>
      </c>
      <c r="D82" s="13">
        <v>72930</v>
      </c>
      <c r="E82" s="14">
        <f t="shared" si="2"/>
        <v>13185</v>
      </c>
      <c r="F82" s="15">
        <f t="shared" si="3"/>
        <v>0.2206879236756214</v>
      </c>
    </row>
    <row r="83" spans="1:6" x14ac:dyDescent="0.2">
      <c r="A83" t="s">
        <v>32</v>
      </c>
      <c r="B83" s="19">
        <v>622</v>
      </c>
      <c r="C83" s="13">
        <v>69545</v>
      </c>
      <c r="D83" s="13">
        <v>74435</v>
      </c>
      <c r="E83" s="14">
        <f t="shared" si="2"/>
        <v>4890</v>
      </c>
      <c r="F83" s="15">
        <f t="shared" si="3"/>
        <v>7.0314185060033077E-2</v>
      </c>
    </row>
    <row r="84" spans="1:6" x14ac:dyDescent="0.2">
      <c r="A84" t="s">
        <v>48</v>
      </c>
      <c r="B84" s="19">
        <v>623</v>
      </c>
      <c r="C84" s="13">
        <v>51150</v>
      </c>
      <c r="D84" s="13">
        <v>58320</v>
      </c>
      <c r="E84" s="14">
        <f t="shared" si="2"/>
        <v>7170</v>
      </c>
      <c r="F84" s="15">
        <f t="shared" si="3"/>
        <v>0.14017595307917888</v>
      </c>
    </row>
    <row r="85" spans="1:6" x14ac:dyDescent="0.2">
      <c r="A85" t="s">
        <v>68</v>
      </c>
      <c r="B85" s="19">
        <v>624</v>
      </c>
      <c r="C85" s="28">
        <v>37605</v>
      </c>
      <c r="D85" s="28">
        <v>45575</v>
      </c>
      <c r="E85" s="14">
        <f t="shared" si="2"/>
        <v>7970</v>
      </c>
      <c r="F85" s="15">
        <f t="shared" si="3"/>
        <v>0.21193990160882861</v>
      </c>
    </row>
    <row r="86" spans="1:6" x14ac:dyDescent="0.2">
      <c r="A86" t="s">
        <v>50</v>
      </c>
      <c r="B86" s="19">
        <v>711</v>
      </c>
      <c r="C86" s="13">
        <v>3595</v>
      </c>
      <c r="D86" s="13">
        <v>3770</v>
      </c>
      <c r="E86" s="14">
        <f t="shared" si="2"/>
        <v>175</v>
      </c>
      <c r="F86" s="15">
        <f t="shared" si="3"/>
        <v>4.8678720445062586E-2</v>
      </c>
    </row>
    <row r="87" spans="1:6" x14ac:dyDescent="0.2">
      <c r="A87" t="s">
        <v>46</v>
      </c>
      <c r="B87" s="19">
        <v>712</v>
      </c>
      <c r="C87" s="13">
        <v>1230</v>
      </c>
      <c r="D87" s="13">
        <v>1300</v>
      </c>
      <c r="E87" s="14">
        <f t="shared" si="2"/>
        <v>70</v>
      </c>
      <c r="F87" s="15">
        <f t="shared" si="3"/>
        <v>5.6910569105691054E-2</v>
      </c>
    </row>
    <row r="88" spans="1:6" x14ac:dyDescent="0.2">
      <c r="A88" t="s">
        <v>4</v>
      </c>
      <c r="B88" s="19">
        <v>713</v>
      </c>
      <c r="C88" s="13">
        <v>15970</v>
      </c>
      <c r="D88" s="13">
        <v>16910</v>
      </c>
      <c r="E88" s="14">
        <f t="shared" si="2"/>
        <v>940</v>
      </c>
      <c r="F88" s="15">
        <f t="shared" si="3"/>
        <v>5.8860363180964305E-2</v>
      </c>
    </row>
    <row r="89" spans="1:6" x14ac:dyDescent="0.2">
      <c r="A89" t="s">
        <v>0</v>
      </c>
      <c r="B89" s="19">
        <v>721</v>
      </c>
      <c r="C89" s="28">
        <v>17665</v>
      </c>
      <c r="D89" s="28">
        <v>20565</v>
      </c>
      <c r="E89" s="14">
        <f t="shared" si="2"/>
        <v>2900</v>
      </c>
      <c r="F89" s="15">
        <f t="shared" si="3"/>
        <v>0.16416643079535806</v>
      </c>
    </row>
    <row r="90" spans="1:6" x14ac:dyDescent="0.2">
      <c r="A90" t="s">
        <v>22</v>
      </c>
      <c r="B90" s="19">
        <v>722</v>
      </c>
      <c r="C90" s="13">
        <v>99670</v>
      </c>
      <c r="D90" s="13">
        <v>101210</v>
      </c>
      <c r="E90" s="14">
        <f t="shared" si="2"/>
        <v>1540</v>
      </c>
      <c r="F90" s="15">
        <f t="shared" si="3"/>
        <v>1.5450988261262165E-2</v>
      </c>
    </row>
    <row r="91" spans="1:6" x14ac:dyDescent="0.2">
      <c r="A91" t="s">
        <v>65</v>
      </c>
      <c r="B91" s="19">
        <v>811</v>
      </c>
      <c r="C91" s="13">
        <v>16585</v>
      </c>
      <c r="D91" s="13">
        <v>17790</v>
      </c>
      <c r="E91" s="14">
        <f t="shared" si="2"/>
        <v>1205</v>
      </c>
      <c r="F91" s="15">
        <f t="shared" si="3"/>
        <v>7.2656014470907443E-2</v>
      </c>
    </row>
    <row r="92" spans="1:6" x14ac:dyDescent="0.2">
      <c r="A92" t="s">
        <v>51</v>
      </c>
      <c r="B92" s="19">
        <v>812</v>
      </c>
      <c r="C92" s="13">
        <v>12150</v>
      </c>
      <c r="D92" s="13">
        <v>12850</v>
      </c>
      <c r="E92" s="14">
        <f t="shared" si="2"/>
        <v>700</v>
      </c>
      <c r="F92" s="15">
        <f t="shared" si="3"/>
        <v>5.7613168724279837E-2</v>
      </c>
    </row>
    <row r="93" spans="1:6" x14ac:dyDescent="0.2">
      <c r="A93" t="s">
        <v>63</v>
      </c>
      <c r="B93" s="19">
        <v>813</v>
      </c>
      <c r="C93" s="28">
        <v>28190</v>
      </c>
      <c r="D93" s="28">
        <v>30360</v>
      </c>
      <c r="E93" s="14">
        <f t="shared" si="2"/>
        <v>2170</v>
      </c>
      <c r="F93" s="15">
        <f t="shared" si="3"/>
        <v>7.6977651649521112E-2</v>
      </c>
    </row>
    <row r="94" spans="1:6" x14ac:dyDescent="0.2">
      <c r="A94" t="s">
        <v>58</v>
      </c>
      <c r="B94" s="19">
        <v>814</v>
      </c>
      <c r="C94" s="13">
        <v>910</v>
      </c>
      <c r="D94" s="13">
        <v>925</v>
      </c>
      <c r="E94" s="14">
        <f t="shared" si="2"/>
        <v>15</v>
      </c>
      <c r="F94" s="15">
        <f t="shared" si="3"/>
        <v>1.6483516483516484E-2</v>
      </c>
    </row>
    <row r="95" spans="1:6" x14ac:dyDescent="0.2">
      <c r="A95" t="s">
        <v>19</v>
      </c>
      <c r="B95" s="19">
        <v>910</v>
      </c>
      <c r="C95" s="13">
        <v>10310</v>
      </c>
      <c r="D95" s="13">
        <v>10320</v>
      </c>
      <c r="E95" s="14">
        <f t="shared" si="2"/>
        <v>10</v>
      </c>
      <c r="F95" s="15">
        <f t="shared" si="3"/>
        <v>9.6993210475266732E-4</v>
      </c>
    </row>
    <row r="96" spans="1:6" x14ac:dyDescent="0.2">
      <c r="A96" t="s">
        <v>71</v>
      </c>
      <c r="B96" s="19">
        <v>920</v>
      </c>
      <c r="C96" s="13">
        <v>19235</v>
      </c>
      <c r="D96" s="13">
        <v>19050</v>
      </c>
      <c r="E96" s="14">
        <f t="shared" si="2"/>
        <v>-185</v>
      </c>
      <c r="F96" s="15">
        <f t="shared" si="3"/>
        <v>-9.617884065505589E-3</v>
      </c>
    </row>
    <row r="97" spans="1:6" x14ac:dyDescent="0.2">
      <c r="A97" t="s">
        <v>36</v>
      </c>
      <c r="B97" s="19">
        <v>930</v>
      </c>
      <c r="C97" s="13">
        <v>54665</v>
      </c>
      <c r="D97" s="13">
        <v>58050</v>
      </c>
      <c r="E97" s="14">
        <f t="shared" si="2"/>
        <v>3385</v>
      </c>
      <c r="F97" s="15">
        <f t="shared" si="3"/>
        <v>6.1922619592060732E-2</v>
      </c>
    </row>
    <row r="102" spans="1:6" x14ac:dyDescent="0.2">
      <c r="A102" t="s">
        <v>101</v>
      </c>
      <c r="B102" s="16"/>
      <c r="C102" s="14"/>
      <c r="D102" s="14"/>
    </row>
    <row r="103" spans="1:6" x14ac:dyDescent="0.2">
      <c r="A103" t="s">
        <v>102</v>
      </c>
      <c r="B103" s="16"/>
      <c r="C103" s="14"/>
      <c r="D103" s="14"/>
    </row>
    <row r="104" spans="1:6" x14ac:dyDescent="0.2">
      <c r="A104" s="10" t="s">
        <v>103</v>
      </c>
      <c r="B104" s="17"/>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DA41-09EB-4824-8E12-D1F4A5492FFA}">
  <sheetPr>
    <outlinePr summaryBelow="0"/>
  </sheetPr>
  <dimension ref="A1:G104"/>
  <sheetViews>
    <sheetView workbookViewId="0">
      <pane ySplit="5" topLeftCell="A44" activePane="bottomLeft" state="frozen"/>
      <selection pane="bottomLeft" activeCell="L26" sqref="L26"/>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7" ht="15.75" x14ac:dyDescent="0.25">
      <c r="A1" s="49" t="s">
        <v>104</v>
      </c>
      <c r="B1" s="49"/>
      <c r="C1" s="49"/>
      <c r="D1" s="49"/>
      <c r="E1" s="49"/>
      <c r="F1" s="49"/>
      <c r="G1" s="49"/>
    </row>
    <row r="3" spans="1:7" x14ac:dyDescent="0.2">
      <c r="A3" s="2"/>
      <c r="B3" s="3"/>
      <c r="C3" s="25">
        <v>2022</v>
      </c>
      <c r="D3" s="1">
        <v>2032</v>
      </c>
      <c r="E3" s="41"/>
      <c r="F3" s="4"/>
    </row>
    <row r="4" spans="1:7" x14ac:dyDescent="0.2">
      <c r="A4" s="5"/>
      <c r="B4" s="20" t="s">
        <v>89</v>
      </c>
      <c r="C4" s="26" t="s">
        <v>90</v>
      </c>
      <c r="D4" s="6" t="s">
        <v>91</v>
      </c>
      <c r="E4" s="42" t="s">
        <v>92</v>
      </c>
      <c r="F4" s="7" t="s">
        <v>93</v>
      </c>
    </row>
    <row r="5" spans="1:7" ht="15" customHeight="1" x14ac:dyDescent="0.2">
      <c r="A5" s="8" t="s">
        <v>94</v>
      </c>
      <c r="B5" s="21" t="s">
        <v>95</v>
      </c>
      <c r="C5" s="27" t="s">
        <v>96</v>
      </c>
      <c r="D5" s="22" t="s">
        <v>96</v>
      </c>
      <c r="E5" s="43" t="s">
        <v>97</v>
      </c>
      <c r="F5" s="9" t="s">
        <v>98</v>
      </c>
    </row>
    <row r="7" spans="1:7" x14ac:dyDescent="0.2">
      <c r="A7" s="10" t="s">
        <v>99</v>
      </c>
      <c r="B7" s="18" t="s">
        <v>100</v>
      </c>
      <c r="C7" s="11">
        <f>SUM(C9:C98)</f>
        <v>1736815</v>
      </c>
      <c r="D7" s="11">
        <f>SUM(D9:D98)</f>
        <v>1853535</v>
      </c>
      <c r="E7" s="11">
        <f>D7-C7</f>
        <v>116720</v>
      </c>
      <c r="F7" s="12">
        <f>IF(E7=0,0,E7/C7)</f>
        <v>6.7203473023897189E-2</v>
      </c>
    </row>
    <row r="8" spans="1:7" x14ac:dyDescent="0.2">
      <c r="B8" s="19"/>
    </row>
    <row r="9" spans="1:7" x14ac:dyDescent="0.2">
      <c r="A9" t="s">
        <v>3</v>
      </c>
      <c r="B9" s="19">
        <v>621</v>
      </c>
      <c r="C9" s="13">
        <v>59745</v>
      </c>
      <c r="D9" s="13">
        <v>72930</v>
      </c>
      <c r="E9" s="14">
        <f t="shared" ref="E9:E40" si="0">D9-C9</f>
        <v>13185</v>
      </c>
      <c r="F9" s="15">
        <f t="shared" ref="F9:F40" si="1">IF(E9=0,0,E9/C9)</f>
        <v>0.2206879236756214</v>
      </c>
    </row>
    <row r="10" spans="1:7" x14ac:dyDescent="0.2">
      <c r="A10" t="s">
        <v>16</v>
      </c>
      <c r="B10" s="19">
        <v>611</v>
      </c>
      <c r="C10" s="13">
        <v>177280</v>
      </c>
      <c r="D10" s="13">
        <v>189635</v>
      </c>
      <c r="E10" s="14">
        <f t="shared" si="0"/>
        <v>12355</v>
      </c>
      <c r="F10" s="15">
        <f t="shared" si="1"/>
        <v>6.9692012635379066E-2</v>
      </c>
    </row>
    <row r="11" spans="1:7" x14ac:dyDescent="0.2">
      <c r="A11" t="s">
        <v>68</v>
      </c>
      <c r="B11" s="19">
        <v>624</v>
      </c>
      <c r="C11" s="28">
        <v>37605</v>
      </c>
      <c r="D11" s="28">
        <v>45575</v>
      </c>
      <c r="E11" s="14">
        <f t="shared" si="0"/>
        <v>7970</v>
      </c>
      <c r="F11" s="15">
        <f t="shared" si="1"/>
        <v>0.21193990160882861</v>
      </c>
    </row>
    <row r="12" spans="1:7" x14ac:dyDescent="0.2">
      <c r="A12" t="s">
        <v>48</v>
      </c>
      <c r="B12" s="19">
        <v>623</v>
      </c>
      <c r="C12" s="13">
        <v>51150</v>
      </c>
      <c r="D12" s="13">
        <v>58320</v>
      </c>
      <c r="E12" s="14">
        <f t="shared" si="0"/>
        <v>7170</v>
      </c>
      <c r="F12" s="15">
        <f t="shared" si="1"/>
        <v>0.14017595307917888</v>
      </c>
    </row>
    <row r="13" spans="1:7" x14ac:dyDescent="0.2">
      <c r="A13" t="s">
        <v>81</v>
      </c>
      <c r="B13" s="19">
        <v>484</v>
      </c>
      <c r="C13" s="13">
        <v>28565</v>
      </c>
      <c r="D13" s="13">
        <v>34195</v>
      </c>
      <c r="E13" s="14">
        <f t="shared" si="0"/>
        <v>5630</v>
      </c>
      <c r="F13" s="15">
        <f t="shared" si="1"/>
        <v>0.19709434622790128</v>
      </c>
    </row>
    <row r="14" spans="1:7" x14ac:dyDescent="0.2">
      <c r="A14" t="s">
        <v>59</v>
      </c>
      <c r="B14" s="19">
        <v>541</v>
      </c>
      <c r="C14" s="13">
        <v>55890</v>
      </c>
      <c r="D14" s="13">
        <v>60995</v>
      </c>
      <c r="E14" s="14">
        <f t="shared" si="0"/>
        <v>5105</v>
      </c>
      <c r="F14" s="15">
        <f t="shared" si="1"/>
        <v>9.1340132402934329E-2</v>
      </c>
    </row>
    <row r="15" spans="1:7" x14ac:dyDescent="0.2">
      <c r="A15" t="s">
        <v>69</v>
      </c>
      <c r="B15" s="19">
        <v>238</v>
      </c>
      <c r="C15" s="13">
        <v>52545</v>
      </c>
      <c r="D15" s="13">
        <v>57515</v>
      </c>
      <c r="E15" s="14">
        <f t="shared" si="0"/>
        <v>4970</v>
      </c>
      <c r="F15" s="15">
        <f t="shared" si="1"/>
        <v>9.4585593300980111E-2</v>
      </c>
    </row>
    <row r="16" spans="1:7" x14ac:dyDescent="0.2">
      <c r="A16" t="s">
        <v>32</v>
      </c>
      <c r="B16" s="19">
        <v>622</v>
      </c>
      <c r="C16" s="13">
        <v>69545</v>
      </c>
      <c r="D16" s="13">
        <v>74435</v>
      </c>
      <c r="E16" s="14">
        <f t="shared" si="0"/>
        <v>4890</v>
      </c>
      <c r="F16" s="15">
        <f t="shared" si="1"/>
        <v>7.0314185060033077E-2</v>
      </c>
    </row>
    <row r="17" spans="1:6" x14ac:dyDescent="0.2">
      <c r="A17" t="s">
        <v>83</v>
      </c>
      <c r="B17" s="19">
        <v>493</v>
      </c>
      <c r="C17" s="13">
        <v>19175</v>
      </c>
      <c r="D17" s="13">
        <v>22990</v>
      </c>
      <c r="E17" s="14">
        <f t="shared" si="0"/>
        <v>3815</v>
      </c>
      <c r="F17" s="15">
        <f t="shared" si="1"/>
        <v>0.19895697522816166</v>
      </c>
    </row>
    <row r="18" spans="1:6" x14ac:dyDescent="0.2">
      <c r="A18" t="s">
        <v>78</v>
      </c>
      <c r="B18" s="19">
        <v>671</v>
      </c>
      <c r="C18" s="13">
        <v>146940</v>
      </c>
      <c r="D18" s="13">
        <v>150585</v>
      </c>
      <c r="E18" s="14">
        <f t="shared" si="0"/>
        <v>3645</v>
      </c>
      <c r="F18" s="15">
        <f t="shared" si="1"/>
        <v>2.4806043282972642E-2</v>
      </c>
    </row>
    <row r="19" spans="1:6" x14ac:dyDescent="0.2">
      <c r="A19" t="s">
        <v>38</v>
      </c>
      <c r="B19" s="19">
        <v>551</v>
      </c>
      <c r="C19" s="13">
        <v>24115</v>
      </c>
      <c r="D19" s="13">
        <v>27660</v>
      </c>
      <c r="E19" s="14">
        <f t="shared" si="0"/>
        <v>3545</v>
      </c>
      <c r="F19" s="15">
        <f t="shared" si="1"/>
        <v>0.14700393945676965</v>
      </c>
    </row>
    <row r="20" spans="1:6" x14ac:dyDescent="0.2">
      <c r="A20" t="s">
        <v>36</v>
      </c>
      <c r="B20" s="19">
        <v>930</v>
      </c>
      <c r="C20" s="13">
        <v>54665</v>
      </c>
      <c r="D20" s="13">
        <v>58050</v>
      </c>
      <c r="E20" s="14">
        <f t="shared" si="0"/>
        <v>3385</v>
      </c>
      <c r="F20" s="15">
        <f t="shared" si="1"/>
        <v>6.1922619592060732E-2</v>
      </c>
    </row>
    <row r="21" spans="1:6" x14ac:dyDescent="0.2">
      <c r="A21" t="s">
        <v>0</v>
      </c>
      <c r="B21" s="19">
        <v>721</v>
      </c>
      <c r="C21" s="28">
        <v>17665</v>
      </c>
      <c r="D21" s="28">
        <v>20565</v>
      </c>
      <c r="E21" s="14">
        <f t="shared" si="0"/>
        <v>2900</v>
      </c>
      <c r="F21" s="15">
        <f t="shared" si="1"/>
        <v>0.16416643079535806</v>
      </c>
    </row>
    <row r="22" spans="1:6" x14ac:dyDescent="0.2">
      <c r="A22" t="s">
        <v>21</v>
      </c>
      <c r="B22" s="19">
        <v>311</v>
      </c>
      <c r="C22" s="28">
        <v>60165</v>
      </c>
      <c r="D22" s="28">
        <v>63045</v>
      </c>
      <c r="E22" s="14">
        <f t="shared" si="0"/>
        <v>2880</v>
      </c>
      <c r="F22" s="15">
        <f t="shared" si="1"/>
        <v>4.7868362004487658E-2</v>
      </c>
    </row>
    <row r="23" spans="1:6" x14ac:dyDescent="0.2">
      <c r="A23" t="s">
        <v>13</v>
      </c>
      <c r="B23" s="19">
        <v>236</v>
      </c>
      <c r="C23" s="28">
        <v>16410</v>
      </c>
      <c r="D23" s="28">
        <v>19095</v>
      </c>
      <c r="E23" s="14">
        <f t="shared" si="0"/>
        <v>2685</v>
      </c>
      <c r="F23" s="15">
        <f t="shared" si="1"/>
        <v>0.16361974405850091</v>
      </c>
    </row>
    <row r="24" spans="1:6" x14ac:dyDescent="0.2">
      <c r="A24" t="s">
        <v>33</v>
      </c>
      <c r="B24" s="19">
        <v>524</v>
      </c>
      <c r="C24" s="13">
        <v>46970</v>
      </c>
      <c r="D24" s="13">
        <v>49470</v>
      </c>
      <c r="E24" s="14">
        <f t="shared" si="0"/>
        <v>2500</v>
      </c>
      <c r="F24" s="15">
        <f t="shared" si="1"/>
        <v>5.3225463061528637E-2</v>
      </c>
    </row>
    <row r="25" spans="1:6" x14ac:dyDescent="0.2">
      <c r="A25" t="s">
        <v>63</v>
      </c>
      <c r="B25" s="19">
        <v>813</v>
      </c>
      <c r="C25" s="28">
        <v>28190</v>
      </c>
      <c r="D25" s="28">
        <v>30360</v>
      </c>
      <c r="E25" s="14">
        <f t="shared" si="0"/>
        <v>2170</v>
      </c>
      <c r="F25" s="15">
        <f t="shared" si="1"/>
        <v>7.6977651649521112E-2</v>
      </c>
    </row>
    <row r="26" spans="1:6" x14ac:dyDescent="0.2">
      <c r="A26" t="s">
        <v>37</v>
      </c>
      <c r="B26" s="19">
        <v>333</v>
      </c>
      <c r="C26" s="13">
        <v>40140</v>
      </c>
      <c r="D26" s="13">
        <v>42125</v>
      </c>
      <c r="E26" s="14">
        <f t="shared" si="0"/>
        <v>1985</v>
      </c>
      <c r="F26" s="15">
        <f t="shared" si="1"/>
        <v>4.9451918285999007E-2</v>
      </c>
    </row>
    <row r="27" spans="1:6" x14ac:dyDescent="0.2">
      <c r="A27" t="s">
        <v>29</v>
      </c>
      <c r="B27" s="19">
        <v>455</v>
      </c>
      <c r="C27" s="28">
        <v>33750</v>
      </c>
      <c r="D27" s="28">
        <v>35515</v>
      </c>
      <c r="E27" s="14">
        <f t="shared" si="0"/>
        <v>1765</v>
      </c>
      <c r="F27" s="15">
        <f t="shared" si="1"/>
        <v>5.2296296296296299E-2</v>
      </c>
    </row>
    <row r="28" spans="1:6" x14ac:dyDescent="0.2">
      <c r="A28" t="s">
        <v>15</v>
      </c>
      <c r="B28" s="19">
        <v>522</v>
      </c>
      <c r="C28" s="13">
        <v>41380</v>
      </c>
      <c r="D28" s="13">
        <v>43090</v>
      </c>
      <c r="E28" s="14">
        <f t="shared" si="0"/>
        <v>1710</v>
      </c>
      <c r="F28" s="15">
        <f t="shared" si="1"/>
        <v>4.1324311261478973E-2</v>
      </c>
    </row>
    <row r="29" spans="1:6" x14ac:dyDescent="0.2">
      <c r="A29" t="s">
        <v>9</v>
      </c>
      <c r="B29" s="19">
        <v>325</v>
      </c>
      <c r="C29" s="13">
        <v>12095</v>
      </c>
      <c r="D29" s="13">
        <v>13665</v>
      </c>
      <c r="E29" s="14">
        <f t="shared" si="0"/>
        <v>1570</v>
      </c>
      <c r="F29" s="15">
        <f t="shared" si="1"/>
        <v>0.12980570483670939</v>
      </c>
    </row>
    <row r="30" spans="1:6" x14ac:dyDescent="0.2">
      <c r="A30" t="s">
        <v>22</v>
      </c>
      <c r="B30" s="19">
        <v>722</v>
      </c>
      <c r="C30" s="13">
        <v>99670</v>
      </c>
      <c r="D30" s="13">
        <v>101210</v>
      </c>
      <c r="E30" s="14">
        <f t="shared" si="0"/>
        <v>1540</v>
      </c>
      <c r="F30" s="15">
        <f t="shared" si="1"/>
        <v>1.5450988261262165E-2</v>
      </c>
    </row>
    <row r="31" spans="1:6" x14ac:dyDescent="0.2">
      <c r="A31" t="s">
        <v>80</v>
      </c>
      <c r="B31" s="19">
        <v>336</v>
      </c>
      <c r="C31" s="28">
        <v>12365</v>
      </c>
      <c r="D31" s="28">
        <v>13900</v>
      </c>
      <c r="E31" s="14">
        <f t="shared" si="0"/>
        <v>1535</v>
      </c>
      <c r="F31" s="15">
        <f t="shared" si="1"/>
        <v>0.12414071977355438</v>
      </c>
    </row>
    <row r="32" spans="1:6" x14ac:dyDescent="0.2">
      <c r="A32" t="s">
        <v>14</v>
      </c>
      <c r="B32" s="19">
        <v>492</v>
      </c>
      <c r="C32" s="13">
        <v>7670</v>
      </c>
      <c r="D32" s="13">
        <v>9045</v>
      </c>
      <c r="E32" s="14">
        <f t="shared" si="0"/>
        <v>1375</v>
      </c>
      <c r="F32" s="15">
        <f t="shared" si="1"/>
        <v>0.17926988265971316</v>
      </c>
    </row>
    <row r="33" spans="1:6" x14ac:dyDescent="0.2">
      <c r="A33" t="s">
        <v>31</v>
      </c>
      <c r="B33" s="19">
        <v>237</v>
      </c>
      <c r="C33" s="13">
        <v>13740</v>
      </c>
      <c r="D33" s="13">
        <v>14965</v>
      </c>
      <c r="E33" s="14">
        <f t="shared" si="0"/>
        <v>1225</v>
      </c>
      <c r="F33" s="15">
        <f t="shared" si="1"/>
        <v>8.9155749636098985E-2</v>
      </c>
    </row>
    <row r="34" spans="1:6" x14ac:dyDescent="0.2">
      <c r="A34" t="s">
        <v>65</v>
      </c>
      <c r="B34" s="19">
        <v>811</v>
      </c>
      <c r="C34" s="13">
        <v>16585</v>
      </c>
      <c r="D34" s="13">
        <v>17790</v>
      </c>
      <c r="E34" s="14">
        <f t="shared" si="0"/>
        <v>1205</v>
      </c>
      <c r="F34" s="15">
        <f t="shared" si="1"/>
        <v>7.2656014470907443E-2</v>
      </c>
    </row>
    <row r="35" spans="1:6" x14ac:dyDescent="0.2">
      <c r="A35" t="s">
        <v>45</v>
      </c>
      <c r="B35" s="19">
        <v>441</v>
      </c>
      <c r="C35" s="28">
        <v>22940</v>
      </c>
      <c r="D35" s="28">
        <v>24075</v>
      </c>
      <c r="E35" s="14">
        <f t="shared" si="0"/>
        <v>1135</v>
      </c>
      <c r="F35" s="15">
        <f t="shared" si="1"/>
        <v>4.9476896251089801E-2</v>
      </c>
    </row>
    <row r="36" spans="1:6" x14ac:dyDescent="0.2">
      <c r="A36" t="s">
        <v>74</v>
      </c>
      <c r="B36" s="19">
        <v>488</v>
      </c>
      <c r="C36" s="13">
        <v>4780</v>
      </c>
      <c r="D36" s="13">
        <v>5835</v>
      </c>
      <c r="E36" s="14">
        <f t="shared" si="0"/>
        <v>1055</v>
      </c>
      <c r="F36" s="15">
        <f t="shared" si="1"/>
        <v>0.22071129707112971</v>
      </c>
    </row>
    <row r="37" spans="1:6" x14ac:dyDescent="0.2">
      <c r="A37" t="s">
        <v>1</v>
      </c>
      <c r="B37" s="19">
        <v>561</v>
      </c>
      <c r="C37" s="13">
        <v>63795</v>
      </c>
      <c r="D37" s="13">
        <v>64835</v>
      </c>
      <c r="E37" s="14">
        <f t="shared" si="0"/>
        <v>1040</v>
      </c>
      <c r="F37" s="15">
        <f t="shared" si="1"/>
        <v>1.6302218042166312E-2</v>
      </c>
    </row>
    <row r="38" spans="1:6" x14ac:dyDescent="0.2">
      <c r="A38" t="s">
        <v>28</v>
      </c>
      <c r="B38" s="19">
        <v>457</v>
      </c>
      <c r="C38" s="13">
        <v>23910</v>
      </c>
      <c r="D38" s="13">
        <v>24875</v>
      </c>
      <c r="E38" s="14">
        <f t="shared" si="0"/>
        <v>965</v>
      </c>
      <c r="F38" s="15">
        <f t="shared" si="1"/>
        <v>4.035968214136345E-2</v>
      </c>
    </row>
    <row r="39" spans="1:6" x14ac:dyDescent="0.2">
      <c r="A39" t="s">
        <v>39</v>
      </c>
      <c r="B39" s="19">
        <v>423</v>
      </c>
      <c r="C39" s="28">
        <v>34295</v>
      </c>
      <c r="D39" s="28">
        <v>35235</v>
      </c>
      <c r="E39" s="14">
        <f t="shared" si="0"/>
        <v>940</v>
      </c>
      <c r="F39" s="15">
        <f t="shared" si="1"/>
        <v>2.7409243329931478E-2</v>
      </c>
    </row>
    <row r="40" spans="1:6" x14ac:dyDescent="0.2">
      <c r="A40" t="s">
        <v>4</v>
      </c>
      <c r="B40" s="19">
        <v>713</v>
      </c>
      <c r="C40" s="13">
        <v>15970</v>
      </c>
      <c r="D40" s="13">
        <v>16910</v>
      </c>
      <c r="E40" s="14">
        <f t="shared" si="0"/>
        <v>940</v>
      </c>
      <c r="F40" s="15">
        <f t="shared" si="1"/>
        <v>5.8860363180964305E-2</v>
      </c>
    </row>
    <row r="41" spans="1:6" x14ac:dyDescent="0.2">
      <c r="A41" t="s">
        <v>23</v>
      </c>
      <c r="B41" s="19">
        <v>445</v>
      </c>
      <c r="C41" s="13">
        <v>39555</v>
      </c>
      <c r="D41" s="13">
        <v>40365</v>
      </c>
      <c r="E41" s="14">
        <f t="shared" ref="E41:E72" si="2">D41-C41</f>
        <v>810</v>
      </c>
      <c r="F41" s="15">
        <f t="shared" ref="F41:F72" si="3">IF(E41=0,0,E41/C41)</f>
        <v>2.0477815699658702E-2</v>
      </c>
    </row>
    <row r="42" spans="1:6" x14ac:dyDescent="0.2">
      <c r="A42" t="s">
        <v>54</v>
      </c>
      <c r="B42" s="19">
        <v>326</v>
      </c>
      <c r="C42" s="13">
        <v>12180</v>
      </c>
      <c r="D42" s="13">
        <v>12985</v>
      </c>
      <c r="E42" s="14">
        <f t="shared" si="2"/>
        <v>805</v>
      </c>
      <c r="F42" s="15">
        <f t="shared" si="3"/>
        <v>6.6091954022988508E-2</v>
      </c>
    </row>
    <row r="43" spans="1:6" x14ac:dyDescent="0.2">
      <c r="A43" t="s">
        <v>8</v>
      </c>
      <c r="B43" s="19">
        <v>444</v>
      </c>
      <c r="C43" s="13">
        <v>15810</v>
      </c>
      <c r="D43" s="13">
        <v>16565</v>
      </c>
      <c r="E43" s="14">
        <f t="shared" si="2"/>
        <v>755</v>
      </c>
      <c r="F43" s="15">
        <f t="shared" si="3"/>
        <v>4.775458570524984E-2</v>
      </c>
    </row>
    <row r="44" spans="1:6" x14ac:dyDescent="0.2">
      <c r="A44" t="s">
        <v>62</v>
      </c>
      <c r="B44" s="19">
        <v>531</v>
      </c>
      <c r="C44" s="13">
        <v>10945</v>
      </c>
      <c r="D44" s="13">
        <v>11645</v>
      </c>
      <c r="E44" s="14">
        <f t="shared" si="2"/>
        <v>700</v>
      </c>
      <c r="F44" s="15">
        <f t="shared" si="3"/>
        <v>6.3956144358154415E-2</v>
      </c>
    </row>
    <row r="45" spans="1:6" x14ac:dyDescent="0.2">
      <c r="A45" t="s">
        <v>51</v>
      </c>
      <c r="B45" s="19">
        <v>812</v>
      </c>
      <c r="C45" s="13">
        <v>12150</v>
      </c>
      <c r="D45" s="13">
        <v>12850</v>
      </c>
      <c r="E45" s="14">
        <f t="shared" si="2"/>
        <v>700</v>
      </c>
      <c r="F45" s="15">
        <f t="shared" si="3"/>
        <v>5.7613168724279837E-2</v>
      </c>
    </row>
    <row r="46" spans="1:6" x14ac:dyDescent="0.2">
      <c r="A46" t="s">
        <v>88</v>
      </c>
      <c r="B46" s="19">
        <v>321</v>
      </c>
      <c r="C46" s="28">
        <v>10345</v>
      </c>
      <c r="D46" s="28">
        <v>11025</v>
      </c>
      <c r="E46" s="14">
        <f t="shared" si="2"/>
        <v>680</v>
      </c>
      <c r="F46" s="15">
        <f t="shared" si="3"/>
        <v>6.5732237796036735E-2</v>
      </c>
    </row>
    <row r="47" spans="1:6" x14ac:dyDescent="0.2">
      <c r="A47" t="s">
        <v>79</v>
      </c>
      <c r="B47" s="19">
        <v>485</v>
      </c>
      <c r="C47" s="13">
        <v>4650</v>
      </c>
      <c r="D47" s="13">
        <v>5310</v>
      </c>
      <c r="E47" s="14">
        <f t="shared" si="2"/>
        <v>660</v>
      </c>
      <c r="F47" s="15">
        <f t="shared" si="3"/>
        <v>0.14193548387096774</v>
      </c>
    </row>
    <row r="48" spans="1:6" x14ac:dyDescent="0.2">
      <c r="A48" t="s">
        <v>18</v>
      </c>
      <c r="B48" s="19">
        <v>332</v>
      </c>
      <c r="C48" s="13">
        <v>20975</v>
      </c>
      <c r="D48" s="13">
        <v>21595</v>
      </c>
      <c r="E48" s="14">
        <f t="shared" si="2"/>
        <v>620</v>
      </c>
      <c r="F48" s="15">
        <f t="shared" si="3"/>
        <v>2.9558998808104888E-2</v>
      </c>
    </row>
    <row r="49" spans="1:6" x14ac:dyDescent="0.2">
      <c r="A49" t="s">
        <v>84</v>
      </c>
      <c r="B49" s="19">
        <v>562</v>
      </c>
      <c r="C49" s="13">
        <v>4155</v>
      </c>
      <c r="D49" s="13">
        <v>4730</v>
      </c>
      <c r="E49" s="14">
        <f t="shared" si="2"/>
        <v>575</v>
      </c>
      <c r="F49" s="15">
        <f t="shared" si="3"/>
        <v>0.13838748495788206</v>
      </c>
    </row>
    <row r="50" spans="1:6" x14ac:dyDescent="0.2">
      <c r="A50" t="s">
        <v>64</v>
      </c>
      <c r="B50" s="19">
        <v>532</v>
      </c>
      <c r="C50" s="28">
        <v>3800</v>
      </c>
      <c r="D50" s="28">
        <v>4240</v>
      </c>
      <c r="E50" s="14">
        <f t="shared" si="2"/>
        <v>440</v>
      </c>
      <c r="F50" s="15">
        <f t="shared" si="3"/>
        <v>0.11578947368421053</v>
      </c>
    </row>
    <row r="51" spans="1:6" x14ac:dyDescent="0.2">
      <c r="A51" t="s">
        <v>30</v>
      </c>
      <c r="B51" s="19">
        <v>456</v>
      </c>
      <c r="C51" s="28">
        <v>8575</v>
      </c>
      <c r="D51" s="28">
        <v>8980</v>
      </c>
      <c r="E51" s="14">
        <f t="shared" si="2"/>
        <v>405</v>
      </c>
      <c r="F51" s="15">
        <f t="shared" si="3"/>
        <v>4.7230320699708457E-2</v>
      </c>
    </row>
    <row r="52" spans="1:6" x14ac:dyDescent="0.2">
      <c r="A52" t="s">
        <v>67</v>
      </c>
      <c r="B52" s="19">
        <v>523</v>
      </c>
      <c r="C52" s="13">
        <v>5525</v>
      </c>
      <c r="D52" s="13">
        <v>5905</v>
      </c>
      <c r="E52" s="14">
        <f t="shared" si="2"/>
        <v>380</v>
      </c>
      <c r="F52" s="15">
        <f t="shared" si="3"/>
        <v>6.8778280542986431E-2</v>
      </c>
    </row>
    <row r="53" spans="1:6" x14ac:dyDescent="0.2">
      <c r="A53" t="s">
        <v>17</v>
      </c>
      <c r="B53" s="19">
        <v>335</v>
      </c>
      <c r="C53" s="28">
        <v>6370</v>
      </c>
      <c r="D53" s="28">
        <v>6740</v>
      </c>
      <c r="E53" s="14">
        <f t="shared" si="2"/>
        <v>370</v>
      </c>
      <c r="F53" s="15">
        <f t="shared" si="3"/>
        <v>5.8084772370486655E-2</v>
      </c>
    </row>
    <row r="54" spans="1:6" x14ac:dyDescent="0.2">
      <c r="A54" t="s">
        <v>11</v>
      </c>
      <c r="B54" s="19">
        <v>334</v>
      </c>
      <c r="C54" s="28">
        <v>12125</v>
      </c>
      <c r="D54" s="28">
        <v>12455</v>
      </c>
      <c r="E54" s="14">
        <f t="shared" si="2"/>
        <v>330</v>
      </c>
      <c r="F54" s="15">
        <f t="shared" si="3"/>
        <v>2.7216494845360824E-2</v>
      </c>
    </row>
    <row r="55" spans="1:6" x14ac:dyDescent="0.2">
      <c r="A55" t="s">
        <v>6</v>
      </c>
      <c r="B55" s="19">
        <v>312</v>
      </c>
      <c r="C55" s="28">
        <v>2890</v>
      </c>
      <c r="D55" s="28">
        <v>3195</v>
      </c>
      <c r="E55" s="14">
        <f t="shared" si="2"/>
        <v>305</v>
      </c>
      <c r="F55" s="15">
        <f t="shared" si="3"/>
        <v>0.10553633217993079</v>
      </c>
    </row>
    <row r="56" spans="1:6" x14ac:dyDescent="0.2">
      <c r="A56" t="s">
        <v>56</v>
      </c>
      <c r="B56" s="19">
        <v>331</v>
      </c>
      <c r="C56" s="28">
        <v>7260</v>
      </c>
      <c r="D56" s="28">
        <v>7550</v>
      </c>
      <c r="E56" s="14">
        <f t="shared" si="2"/>
        <v>290</v>
      </c>
      <c r="F56" s="15">
        <f t="shared" si="3"/>
        <v>3.9944903581267219E-2</v>
      </c>
    </row>
    <row r="57" spans="1:6" x14ac:dyDescent="0.2">
      <c r="A57" t="s">
        <v>44</v>
      </c>
      <c r="B57" s="19">
        <v>512</v>
      </c>
      <c r="C57" s="13">
        <v>1805</v>
      </c>
      <c r="D57" s="13">
        <v>2065</v>
      </c>
      <c r="E57" s="14">
        <f t="shared" si="2"/>
        <v>260</v>
      </c>
      <c r="F57" s="15">
        <f t="shared" si="3"/>
        <v>0.1440443213296399</v>
      </c>
    </row>
    <row r="58" spans="1:6" x14ac:dyDescent="0.2">
      <c r="A58" t="s">
        <v>47</v>
      </c>
      <c r="B58" s="19">
        <v>327</v>
      </c>
      <c r="C58" s="13">
        <v>5620</v>
      </c>
      <c r="D58" s="13">
        <v>5840</v>
      </c>
      <c r="E58" s="14">
        <f t="shared" si="2"/>
        <v>220</v>
      </c>
      <c r="F58" s="15">
        <f t="shared" si="3"/>
        <v>3.9145907473309607E-2</v>
      </c>
    </row>
    <row r="59" spans="1:6" x14ac:dyDescent="0.2">
      <c r="A59" t="s">
        <v>26</v>
      </c>
      <c r="B59" s="19">
        <v>337</v>
      </c>
      <c r="C59" s="28">
        <v>5895</v>
      </c>
      <c r="D59" s="28">
        <v>6115</v>
      </c>
      <c r="E59" s="14">
        <f t="shared" si="2"/>
        <v>220</v>
      </c>
      <c r="F59" s="15">
        <f t="shared" si="3"/>
        <v>3.7319762510602206E-2</v>
      </c>
    </row>
    <row r="60" spans="1:6" x14ac:dyDescent="0.2">
      <c r="A60" t="s">
        <v>42</v>
      </c>
      <c r="B60" s="19">
        <v>339</v>
      </c>
      <c r="C60" s="28">
        <v>4035</v>
      </c>
      <c r="D60" s="28">
        <v>4235</v>
      </c>
      <c r="E60" s="14">
        <f t="shared" si="2"/>
        <v>200</v>
      </c>
      <c r="F60" s="15">
        <f t="shared" si="3"/>
        <v>4.9566294919454773E-2</v>
      </c>
    </row>
    <row r="61" spans="1:6" x14ac:dyDescent="0.2">
      <c r="A61" t="s">
        <v>50</v>
      </c>
      <c r="B61" s="19">
        <v>711</v>
      </c>
      <c r="C61" s="13">
        <v>3595</v>
      </c>
      <c r="D61" s="13">
        <v>3770</v>
      </c>
      <c r="E61" s="14">
        <f t="shared" si="2"/>
        <v>175</v>
      </c>
      <c r="F61" s="15">
        <f t="shared" si="3"/>
        <v>4.8678720445062586E-2</v>
      </c>
    </row>
    <row r="62" spans="1:6" x14ac:dyDescent="0.2">
      <c r="A62" t="s">
        <v>12</v>
      </c>
      <c r="B62" s="19">
        <v>518</v>
      </c>
      <c r="C62" s="13">
        <v>3490</v>
      </c>
      <c r="D62" s="13">
        <v>3630</v>
      </c>
      <c r="E62" s="14">
        <f t="shared" si="2"/>
        <v>140</v>
      </c>
      <c r="F62" s="15">
        <f t="shared" si="3"/>
        <v>4.0114613180515762E-2</v>
      </c>
    </row>
    <row r="63" spans="1:6" x14ac:dyDescent="0.2">
      <c r="A63" t="s">
        <v>72</v>
      </c>
      <c r="B63" s="19">
        <v>115</v>
      </c>
      <c r="C63" s="13">
        <v>3675</v>
      </c>
      <c r="D63" s="13">
        <v>3795</v>
      </c>
      <c r="E63" s="14">
        <f t="shared" si="2"/>
        <v>120</v>
      </c>
      <c r="F63" s="15">
        <f t="shared" si="3"/>
        <v>3.2653061224489799E-2</v>
      </c>
    </row>
    <row r="64" spans="1:6" x14ac:dyDescent="0.2">
      <c r="A64" t="s">
        <v>46</v>
      </c>
      <c r="B64" s="19">
        <v>712</v>
      </c>
      <c r="C64" s="13">
        <v>1230</v>
      </c>
      <c r="D64" s="13">
        <v>1300</v>
      </c>
      <c r="E64" s="14">
        <f t="shared" si="2"/>
        <v>70</v>
      </c>
      <c r="F64" s="15">
        <f t="shared" si="3"/>
        <v>5.6910569105691054E-2</v>
      </c>
    </row>
    <row r="65" spans="1:6" x14ac:dyDescent="0.2">
      <c r="A65" t="s">
        <v>86</v>
      </c>
      <c r="B65" s="19">
        <v>519</v>
      </c>
      <c r="C65" s="28">
        <v>285</v>
      </c>
      <c r="D65" s="28">
        <v>340</v>
      </c>
      <c r="E65" s="14">
        <f t="shared" si="2"/>
        <v>55</v>
      </c>
      <c r="F65" s="15">
        <f t="shared" si="3"/>
        <v>0.19298245614035087</v>
      </c>
    </row>
    <row r="66" spans="1:6" x14ac:dyDescent="0.2">
      <c r="A66" t="s">
        <v>2</v>
      </c>
      <c r="B66" s="19">
        <v>481</v>
      </c>
      <c r="C66" s="13">
        <v>530</v>
      </c>
      <c r="D66" s="13">
        <v>580</v>
      </c>
      <c r="E66" s="14">
        <f t="shared" si="2"/>
        <v>50</v>
      </c>
      <c r="F66" s="15">
        <f t="shared" si="3"/>
        <v>9.4339622641509441E-2</v>
      </c>
    </row>
    <row r="67" spans="1:6" x14ac:dyDescent="0.2">
      <c r="A67" t="s">
        <v>27</v>
      </c>
      <c r="B67" s="19">
        <v>449</v>
      </c>
      <c r="C67" s="13">
        <v>8205</v>
      </c>
      <c r="D67" s="13">
        <v>8235</v>
      </c>
      <c r="E67" s="14">
        <f t="shared" si="2"/>
        <v>30</v>
      </c>
      <c r="F67" s="15">
        <f t="shared" si="3"/>
        <v>3.6563071297989031E-3</v>
      </c>
    </row>
    <row r="68" spans="1:6" x14ac:dyDescent="0.2">
      <c r="A68" t="s">
        <v>61</v>
      </c>
      <c r="B68" s="19">
        <v>482</v>
      </c>
      <c r="C68" s="13">
        <v>3890</v>
      </c>
      <c r="D68" s="13">
        <v>3910</v>
      </c>
      <c r="E68" s="14">
        <f t="shared" si="2"/>
        <v>20</v>
      </c>
      <c r="F68" s="15">
        <f t="shared" si="3"/>
        <v>5.1413881748071976E-3</v>
      </c>
    </row>
    <row r="69" spans="1:6" x14ac:dyDescent="0.2">
      <c r="A69" t="s">
        <v>41</v>
      </c>
      <c r="B69" s="19">
        <v>212</v>
      </c>
      <c r="C69" s="28">
        <v>2135</v>
      </c>
      <c r="D69" s="28">
        <v>2150</v>
      </c>
      <c r="E69" s="14">
        <f t="shared" si="2"/>
        <v>15</v>
      </c>
      <c r="F69" s="15">
        <f t="shared" si="3"/>
        <v>7.0257611241217799E-3</v>
      </c>
    </row>
    <row r="70" spans="1:6" x14ac:dyDescent="0.2">
      <c r="A70" t="s">
        <v>7</v>
      </c>
      <c r="B70" s="19">
        <v>516</v>
      </c>
      <c r="C70" s="13">
        <v>2090</v>
      </c>
      <c r="D70" s="13">
        <v>2105</v>
      </c>
      <c r="E70" s="14">
        <f t="shared" si="2"/>
        <v>15</v>
      </c>
      <c r="F70" s="15">
        <f t="shared" si="3"/>
        <v>7.1770334928229667E-3</v>
      </c>
    </row>
    <row r="71" spans="1:6" x14ac:dyDescent="0.2">
      <c r="A71" t="s">
        <v>58</v>
      </c>
      <c r="B71" s="19">
        <v>814</v>
      </c>
      <c r="C71" s="13">
        <v>910</v>
      </c>
      <c r="D71" s="13">
        <v>925</v>
      </c>
      <c r="E71" s="14">
        <f t="shared" si="2"/>
        <v>15</v>
      </c>
      <c r="F71" s="15">
        <f t="shared" si="3"/>
        <v>1.6483516483516484E-2</v>
      </c>
    </row>
    <row r="72" spans="1:6" x14ac:dyDescent="0.2">
      <c r="A72" t="s">
        <v>53</v>
      </c>
      <c r="B72" s="19">
        <v>486</v>
      </c>
      <c r="C72" s="13">
        <v>400</v>
      </c>
      <c r="D72" s="13">
        <v>410</v>
      </c>
      <c r="E72" s="14">
        <f t="shared" si="2"/>
        <v>10</v>
      </c>
      <c r="F72" s="15">
        <f t="shared" si="3"/>
        <v>2.5000000000000001E-2</v>
      </c>
    </row>
    <row r="73" spans="1:6" x14ac:dyDescent="0.2">
      <c r="A73" t="s">
        <v>25</v>
      </c>
      <c r="B73" s="19">
        <v>525</v>
      </c>
      <c r="C73" s="13">
        <v>75</v>
      </c>
      <c r="D73" s="13">
        <v>85</v>
      </c>
      <c r="E73" s="14">
        <f t="shared" ref="E73:E104" si="4">D73-C73</f>
        <v>10</v>
      </c>
      <c r="F73" s="15">
        <f t="shared" ref="F73:F104" si="5">IF(E73=0,0,E73/C73)</f>
        <v>0.13333333333333333</v>
      </c>
    </row>
    <row r="74" spans="1:6" x14ac:dyDescent="0.2">
      <c r="A74" t="s">
        <v>35</v>
      </c>
      <c r="B74" s="19">
        <v>533</v>
      </c>
      <c r="C74" s="13">
        <v>125</v>
      </c>
      <c r="D74" s="13">
        <v>135</v>
      </c>
      <c r="E74" s="14">
        <f t="shared" si="4"/>
        <v>10</v>
      </c>
      <c r="F74" s="15">
        <f t="shared" si="5"/>
        <v>0.08</v>
      </c>
    </row>
    <row r="75" spans="1:6" x14ac:dyDescent="0.2">
      <c r="A75" t="s">
        <v>19</v>
      </c>
      <c r="B75" s="19">
        <v>910</v>
      </c>
      <c r="C75" s="13">
        <v>10310</v>
      </c>
      <c r="D75" s="13">
        <v>10320</v>
      </c>
      <c r="E75" s="14">
        <f t="shared" si="4"/>
        <v>10</v>
      </c>
      <c r="F75" s="15">
        <f t="shared" si="5"/>
        <v>9.6993210475266732E-4</v>
      </c>
    </row>
    <row r="76" spans="1:6" x14ac:dyDescent="0.2">
      <c r="A76" t="s">
        <v>24</v>
      </c>
      <c r="B76" s="19">
        <v>113</v>
      </c>
      <c r="C76" s="13">
        <v>40</v>
      </c>
      <c r="D76" s="13">
        <v>45</v>
      </c>
      <c r="E76" s="14">
        <f t="shared" si="4"/>
        <v>5</v>
      </c>
      <c r="F76" s="15">
        <f t="shared" si="5"/>
        <v>0.125</v>
      </c>
    </row>
    <row r="77" spans="1:6" x14ac:dyDescent="0.2">
      <c r="A77" t="s">
        <v>87</v>
      </c>
      <c r="B77" s="19">
        <v>425</v>
      </c>
      <c r="C77" s="13">
        <v>2520</v>
      </c>
      <c r="D77" s="13">
        <v>2525</v>
      </c>
      <c r="E77" s="14">
        <f t="shared" si="4"/>
        <v>5</v>
      </c>
      <c r="F77" s="15">
        <f t="shared" si="5"/>
        <v>1.984126984126984E-3</v>
      </c>
    </row>
    <row r="78" spans="1:6" x14ac:dyDescent="0.2">
      <c r="A78" t="s">
        <v>43</v>
      </c>
      <c r="B78" s="19">
        <v>521</v>
      </c>
      <c r="C78" s="13">
        <v>75</v>
      </c>
      <c r="D78" s="13">
        <v>80</v>
      </c>
      <c r="E78" s="14">
        <f t="shared" si="4"/>
        <v>5</v>
      </c>
      <c r="F78" s="15">
        <f t="shared" si="5"/>
        <v>6.6666666666666666E-2</v>
      </c>
    </row>
    <row r="79" spans="1:6" x14ac:dyDescent="0.2">
      <c r="A79" t="s">
        <v>20</v>
      </c>
      <c r="B79" s="19">
        <v>114</v>
      </c>
      <c r="C79" s="13">
        <v>20</v>
      </c>
      <c r="D79" s="13">
        <v>20</v>
      </c>
      <c r="E79" s="14">
        <f t="shared" si="4"/>
        <v>0</v>
      </c>
      <c r="F79" s="15">
        <f t="shared" si="5"/>
        <v>0</v>
      </c>
    </row>
    <row r="80" spans="1:6" x14ac:dyDescent="0.2">
      <c r="A80" t="s">
        <v>73</v>
      </c>
      <c r="B80" s="19">
        <v>213</v>
      </c>
      <c r="C80" s="13">
        <v>40</v>
      </c>
      <c r="D80" s="13">
        <v>40</v>
      </c>
      <c r="E80" s="14">
        <f t="shared" si="4"/>
        <v>0</v>
      </c>
      <c r="F80" s="15">
        <f t="shared" si="5"/>
        <v>0</v>
      </c>
    </row>
    <row r="81" spans="1:6" x14ac:dyDescent="0.2">
      <c r="A81" t="s">
        <v>85</v>
      </c>
      <c r="B81" s="19">
        <v>483</v>
      </c>
      <c r="C81" s="13">
        <v>140</v>
      </c>
      <c r="D81" s="13">
        <v>140</v>
      </c>
      <c r="E81" s="14">
        <f t="shared" si="4"/>
        <v>0</v>
      </c>
      <c r="F81" s="15">
        <f t="shared" si="5"/>
        <v>0</v>
      </c>
    </row>
    <row r="82" spans="1:6" x14ac:dyDescent="0.2">
      <c r="A82" t="s">
        <v>66</v>
      </c>
      <c r="B82" s="19">
        <v>487</v>
      </c>
      <c r="C82" s="13">
        <v>65</v>
      </c>
      <c r="D82" s="13">
        <v>65</v>
      </c>
      <c r="E82" s="14">
        <f t="shared" si="4"/>
        <v>0</v>
      </c>
      <c r="F82" s="15">
        <f t="shared" si="5"/>
        <v>0</v>
      </c>
    </row>
    <row r="83" spans="1:6" x14ac:dyDescent="0.2">
      <c r="A83" t="s">
        <v>76</v>
      </c>
      <c r="B83" s="19">
        <v>313</v>
      </c>
      <c r="C83" s="13">
        <v>95</v>
      </c>
      <c r="D83" s="13">
        <v>90</v>
      </c>
      <c r="E83" s="14">
        <f t="shared" si="4"/>
        <v>-5</v>
      </c>
      <c r="F83" s="15">
        <f t="shared" si="5"/>
        <v>-5.2631578947368418E-2</v>
      </c>
    </row>
    <row r="84" spans="1:6" x14ac:dyDescent="0.2">
      <c r="A84" t="s">
        <v>77</v>
      </c>
      <c r="B84" s="19">
        <v>314</v>
      </c>
      <c r="C84" s="13">
        <v>505</v>
      </c>
      <c r="D84" s="13">
        <v>500</v>
      </c>
      <c r="E84" s="14">
        <f t="shared" si="4"/>
        <v>-5</v>
      </c>
      <c r="F84" s="15">
        <f t="shared" si="5"/>
        <v>-9.9009900990099011E-3</v>
      </c>
    </row>
    <row r="85" spans="1:6" x14ac:dyDescent="0.2">
      <c r="A85" t="s">
        <v>52</v>
      </c>
      <c r="B85" s="19">
        <v>324</v>
      </c>
      <c r="C85" s="13">
        <v>330</v>
      </c>
      <c r="D85" s="13">
        <v>325</v>
      </c>
      <c r="E85" s="14">
        <f t="shared" si="4"/>
        <v>-5</v>
      </c>
      <c r="F85" s="15">
        <f t="shared" si="5"/>
        <v>-1.5151515151515152E-2</v>
      </c>
    </row>
    <row r="86" spans="1:6" x14ac:dyDescent="0.2">
      <c r="A86" t="s">
        <v>34</v>
      </c>
      <c r="B86" s="19">
        <v>316</v>
      </c>
      <c r="C86" s="13">
        <v>255</v>
      </c>
      <c r="D86" s="13">
        <v>230</v>
      </c>
      <c r="E86" s="14">
        <f t="shared" si="4"/>
        <v>-25</v>
      </c>
      <c r="F86" s="15">
        <f t="shared" si="5"/>
        <v>-9.8039215686274508E-2</v>
      </c>
    </row>
    <row r="87" spans="1:6" x14ac:dyDescent="0.2">
      <c r="A87" t="s">
        <v>5</v>
      </c>
      <c r="B87" s="19">
        <v>315</v>
      </c>
      <c r="C87" s="13">
        <v>740</v>
      </c>
      <c r="D87" s="13">
        <v>695</v>
      </c>
      <c r="E87" s="14">
        <f t="shared" si="4"/>
        <v>-45</v>
      </c>
      <c r="F87" s="15">
        <f t="shared" si="5"/>
        <v>-6.0810810810810814E-2</v>
      </c>
    </row>
    <row r="88" spans="1:6" x14ac:dyDescent="0.2">
      <c r="A88" t="s">
        <v>49</v>
      </c>
      <c r="B88" s="19">
        <v>322</v>
      </c>
      <c r="C88" s="13">
        <v>3405</v>
      </c>
      <c r="D88" s="13">
        <v>3295</v>
      </c>
      <c r="E88" s="14">
        <f t="shared" si="4"/>
        <v>-110</v>
      </c>
      <c r="F88" s="15">
        <f t="shared" si="5"/>
        <v>-3.2305433186490456E-2</v>
      </c>
    </row>
    <row r="89" spans="1:6" x14ac:dyDescent="0.2">
      <c r="A89" t="s">
        <v>75</v>
      </c>
      <c r="B89" s="19">
        <v>517</v>
      </c>
      <c r="C89" s="13">
        <v>5490</v>
      </c>
      <c r="D89" s="13">
        <v>5375</v>
      </c>
      <c r="E89" s="14">
        <f t="shared" si="4"/>
        <v>-115</v>
      </c>
      <c r="F89" s="15">
        <f t="shared" si="5"/>
        <v>-2.0947176684881604E-2</v>
      </c>
    </row>
    <row r="90" spans="1:6" x14ac:dyDescent="0.2">
      <c r="A90" t="s">
        <v>70</v>
      </c>
      <c r="B90" s="19">
        <v>459</v>
      </c>
      <c r="C90" s="13">
        <v>14315</v>
      </c>
      <c r="D90" s="13">
        <v>14195</v>
      </c>
      <c r="E90" s="14">
        <f t="shared" si="4"/>
        <v>-120</v>
      </c>
      <c r="F90" s="15">
        <f t="shared" si="5"/>
        <v>-8.3828152287809994E-3</v>
      </c>
    </row>
    <row r="91" spans="1:6" x14ac:dyDescent="0.2">
      <c r="A91" t="s">
        <v>55</v>
      </c>
      <c r="B91" s="19">
        <v>491</v>
      </c>
      <c r="C91" s="13">
        <v>7285</v>
      </c>
      <c r="D91" s="13">
        <v>7155</v>
      </c>
      <c r="E91" s="14">
        <f t="shared" si="4"/>
        <v>-130</v>
      </c>
      <c r="F91" s="15">
        <f t="shared" si="5"/>
        <v>-1.7844886753603295E-2</v>
      </c>
    </row>
    <row r="92" spans="1:6" x14ac:dyDescent="0.2">
      <c r="A92" t="s">
        <v>71</v>
      </c>
      <c r="B92" s="19">
        <v>920</v>
      </c>
      <c r="C92" s="13">
        <v>19235</v>
      </c>
      <c r="D92" s="13">
        <v>19050</v>
      </c>
      <c r="E92" s="14">
        <f t="shared" si="4"/>
        <v>-185</v>
      </c>
      <c r="F92" s="15">
        <f t="shared" si="5"/>
        <v>-9.617884065505589E-3</v>
      </c>
    </row>
    <row r="93" spans="1:6" x14ac:dyDescent="0.2">
      <c r="A93" t="s">
        <v>82</v>
      </c>
      <c r="B93" s="19">
        <v>221</v>
      </c>
      <c r="C93" s="13">
        <v>7310</v>
      </c>
      <c r="D93" s="13">
        <v>7120</v>
      </c>
      <c r="E93" s="14">
        <f t="shared" si="4"/>
        <v>-190</v>
      </c>
      <c r="F93" s="15">
        <f t="shared" si="5"/>
        <v>-2.5991792065663474E-2</v>
      </c>
    </row>
    <row r="94" spans="1:6" x14ac:dyDescent="0.2">
      <c r="A94" t="s">
        <v>60</v>
      </c>
      <c r="B94" s="19">
        <v>513</v>
      </c>
      <c r="C94" s="13">
        <v>6290</v>
      </c>
      <c r="D94" s="13">
        <v>5980</v>
      </c>
      <c r="E94" s="14">
        <f t="shared" si="4"/>
        <v>-310</v>
      </c>
      <c r="F94" s="15">
        <f t="shared" si="5"/>
        <v>-4.9284578696343402E-2</v>
      </c>
    </row>
    <row r="95" spans="1:6" x14ac:dyDescent="0.2">
      <c r="A95" t="s">
        <v>10</v>
      </c>
      <c r="B95" s="19">
        <v>458</v>
      </c>
      <c r="C95" s="13">
        <v>7555</v>
      </c>
      <c r="D95" s="13">
        <v>7140</v>
      </c>
      <c r="E95" s="14">
        <f t="shared" si="4"/>
        <v>-415</v>
      </c>
      <c r="F95" s="15">
        <f t="shared" si="5"/>
        <v>-5.4930509596293843E-2</v>
      </c>
    </row>
    <row r="96" spans="1:6" x14ac:dyDescent="0.2">
      <c r="A96" t="s">
        <v>40</v>
      </c>
      <c r="B96" s="19">
        <v>424</v>
      </c>
      <c r="C96" s="13">
        <v>29635</v>
      </c>
      <c r="D96" s="13">
        <v>29210</v>
      </c>
      <c r="E96" s="14">
        <f t="shared" si="4"/>
        <v>-425</v>
      </c>
      <c r="F96" s="15">
        <f t="shared" si="5"/>
        <v>-1.4341150666441708E-2</v>
      </c>
    </row>
    <row r="97" spans="1:6" x14ac:dyDescent="0.2">
      <c r="A97" t="s">
        <v>57</v>
      </c>
      <c r="B97" s="19">
        <v>323</v>
      </c>
      <c r="C97" s="13">
        <v>6155</v>
      </c>
      <c r="D97" s="13">
        <v>5690</v>
      </c>
      <c r="E97" s="14">
        <f t="shared" si="4"/>
        <v>-465</v>
      </c>
      <c r="F97" s="15">
        <f t="shared" si="5"/>
        <v>-7.5548334687246144E-2</v>
      </c>
    </row>
    <row r="102" spans="1:6" x14ac:dyDescent="0.2">
      <c r="A102" t="s">
        <v>101</v>
      </c>
      <c r="B102" s="16"/>
      <c r="C102" s="14"/>
      <c r="D102" s="14"/>
    </row>
    <row r="103" spans="1:6" x14ac:dyDescent="0.2">
      <c r="A103" t="s">
        <v>102</v>
      </c>
      <c r="B103" s="16"/>
      <c r="C103" s="14"/>
      <c r="D103" s="14"/>
    </row>
    <row r="104" spans="1:6" x14ac:dyDescent="0.2">
      <c r="A104" s="10" t="s">
        <v>103</v>
      </c>
      <c r="B104" s="17"/>
    </row>
  </sheetData>
  <sortState xmlns:xlrd2="http://schemas.microsoft.com/office/spreadsheetml/2017/richdata2" ref="A9:F97">
    <sortCondition descending="1" ref="E9:E97"/>
  </sortState>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4C4C-389D-47CF-9241-EAFEA5549F9B}">
  <sheetPr>
    <outlinePr summaryBelow="0"/>
  </sheetPr>
  <dimension ref="A1:H104"/>
  <sheetViews>
    <sheetView workbookViewId="0">
      <pane ySplit="5" topLeftCell="A6" activePane="bottomLeft" state="frozen"/>
      <selection pane="bottomLeft" activeCell="P20" sqref="P20"/>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8" ht="15.75" x14ac:dyDescent="0.25">
      <c r="A1" s="49" t="s">
        <v>104</v>
      </c>
      <c r="B1" s="49"/>
      <c r="C1" s="49"/>
      <c r="D1" s="49"/>
      <c r="E1" s="49"/>
      <c r="F1" s="49"/>
      <c r="G1" s="49"/>
    </row>
    <row r="3" spans="1:8" x14ac:dyDescent="0.2">
      <c r="A3" s="2"/>
      <c r="B3" s="3"/>
      <c r="C3" s="25">
        <v>2022</v>
      </c>
      <c r="D3" s="1">
        <v>2032</v>
      </c>
      <c r="E3" s="3"/>
      <c r="F3" s="44"/>
    </row>
    <row r="4" spans="1:8" x14ac:dyDescent="0.2">
      <c r="A4" s="5"/>
      <c r="B4" s="20" t="s">
        <v>89</v>
      </c>
      <c r="C4" s="26" t="s">
        <v>90</v>
      </c>
      <c r="D4" s="6" t="s">
        <v>91</v>
      </c>
      <c r="E4" s="23" t="s">
        <v>92</v>
      </c>
      <c r="F4" s="45" t="s">
        <v>93</v>
      </c>
    </row>
    <row r="5" spans="1:8" ht="15" customHeight="1" x14ac:dyDescent="0.2">
      <c r="A5" s="8" t="s">
        <v>94</v>
      </c>
      <c r="B5" s="21" t="s">
        <v>95</v>
      </c>
      <c r="C5" s="27" t="s">
        <v>96</v>
      </c>
      <c r="D5" s="22" t="s">
        <v>96</v>
      </c>
      <c r="E5" s="24" t="s">
        <v>97</v>
      </c>
      <c r="F5" s="46" t="s">
        <v>98</v>
      </c>
    </row>
    <row r="7" spans="1:8" x14ac:dyDescent="0.2">
      <c r="A7" s="10" t="s">
        <v>99</v>
      </c>
      <c r="B7" s="18" t="s">
        <v>100</v>
      </c>
      <c r="C7" s="11">
        <f>SUM(C9:C98)</f>
        <v>1736815</v>
      </c>
      <c r="D7" s="11">
        <f>SUM(D9:D98)</f>
        <v>1853535</v>
      </c>
      <c r="E7" s="11">
        <f>D7-C7</f>
        <v>116720</v>
      </c>
      <c r="F7" s="12">
        <f>IF(E7=0,0,E7/C7)</f>
        <v>6.7203473023897189E-2</v>
      </c>
      <c r="H7" s="29"/>
    </row>
    <row r="8" spans="1:8" x14ac:dyDescent="0.2">
      <c r="B8" s="19"/>
      <c r="H8" s="30"/>
    </row>
    <row r="9" spans="1:8" x14ac:dyDescent="0.2">
      <c r="A9" t="s">
        <v>74</v>
      </c>
      <c r="B9" s="19">
        <v>488</v>
      </c>
      <c r="C9" s="13">
        <v>4780</v>
      </c>
      <c r="D9" s="13">
        <v>5835</v>
      </c>
      <c r="E9" s="14">
        <f t="shared" ref="E9:E40" si="0">D9-C9</f>
        <v>1055</v>
      </c>
      <c r="F9" s="15">
        <f t="shared" ref="F9:F40" si="1">IF(E9=0,0,E9/C9)</f>
        <v>0.22071129707112971</v>
      </c>
    </row>
    <row r="10" spans="1:8" x14ac:dyDescent="0.2">
      <c r="A10" t="s">
        <v>3</v>
      </c>
      <c r="B10" s="19">
        <v>621</v>
      </c>
      <c r="C10" s="13">
        <v>59745</v>
      </c>
      <c r="D10" s="13">
        <v>72930</v>
      </c>
      <c r="E10" s="14">
        <f t="shared" si="0"/>
        <v>13185</v>
      </c>
      <c r="F10" s="15">
        <f t="shared" si="1"/>
        <v>0.2206879236756214</v>
      </c>
    </row>
    <row r="11" spans="1:8" x14ac:dyDescent="0.2">
      <c r="A11" t="s">
        <v>68</v>
      </c>
      <c r="B11" s="19">
        <v>624</v>
      </c>
      <c r="C11" s="28">
        <v>37605</v>
      </c>
      <c r="D11" s="28">
        <v>45575</v>
      </c>
      <c r="E11" s="14">
        <f t="shared" si="0"/>
        <v>7970</v>
      </c>
      <c r="F11" s="15">
        <f t="shared" si="1"/>
        <v>0.21193990160882861</v>
      </c>
    </row>
    <row r="12" spans="1:8" x14ac:dyDescent="0.2">
      <c r="A12" t="s">
        <v>83</v>
      </c>
      <c r="B12" s="19">
        <v>493</v>
      </c>
      <c r="C12" s="13">
        <v>19175</v>
      </c>
      <c r="D12" s="13">
        <v>22990</v>
      </c>
      <c r="E12" s="14">
        <f t="shared" si="0"/>
        <v>3815</v>
      </c>
      <c r="F12" s="15">
        <f t="shared" si="1"/>
        <v>0.19895697522816166</v>
      </c>
    </row>
    <row r="13" spans="1:8" x14ac:dyDescent="0.2">
      <c r="A13" t="s">
        <v>81</v>
      </c>
      <c r="B13" s="19">
        <v>484</v>
      </c>
      <c r="C13" s="13">
        <v>28565</v>
      </c>
      <c r="D13" s="13">
        <v>34195</v>
      </c>
      <c r="E13" s="14">
        <f t="shared" si="0"/>
        <v>5630</v>
      </c>
      <c r="F13" s="15">
        <f t="shared" si="1"/>
        <v>0.19709434622790128</v>
      </c>
    </row>
    <row r="14" spans="1:8" x14ac:dyDescent="0.2">
      <c r="A14" t="s">
        <v>86</v>
      </c>
      <c r="B14" s="19">
        <v>519</v>
      </c>
      <c r="C14" s="28">
        <v>285</v>
      </c>
      <c r="D14" s="28">
        <v>340</v>
      </c>
      <c r="E14" s="14">
        <f t="shared" si="0"/>
        <v>55</v>
      </c>
      <c r="F14" s="15">
        <f t="shared" si="1"/>
        <v>0.19298245614035087</v>
      </c>
    </row>
    <row r="15" spans="1:8" x14ac:dyDescent="0.2">
      <c r="A15" t="s">
        <v>14</v>
      </c>
      <c r="B15" s="19">
        <v>492</v>
      </c>
      <c r="C15" s="13">
        <v>7670</v>
      </c>
      <c r="D15" s="13">
        <v>9045</v>
      </c>
      <c r="E15" s="14">
        <f t="shared" si="0"/>
        <v>1375</v>
      </c>
      <c r="F15" s="15">
        <f t="shared" si="1"/>
        <v>0.17926988265971316</v>
      </c>
    </row>
    <row r="16" spans="1:8" x14ac:dyDescent="0.2">
      <c r="A16" t="s">
        <v>0</v>
      </c>
      <c r="B16" s="19">
        <v>721</v>
      </c>
      <c r="C16" s="28">
        <v>17665</v>
      </c>
      <c r="D16" s="28">
        <v>20565</v>
      </c>
      <c r="E16" s="14">
        <f t="shared" si="0"/>
        <v>2900</v>
      </c>
      <c r="F16" s="15">
        <f t="shared" si="1"/>
        <v>0.16416643079535806</v>
      </c>
    </row>
    <row r="17" spans="1:6" x14ac:dyDescent="0.2">
      <c r="A17" t="s">
        <v>13</v>
      </c>
      <c r="B17" s="19">
        <v>236</v>
      </c>
      <c r="C17" s="28">
        <v>16410</v>
      </c>
      <c r="D17" s="28">
        <v>19095</v>
      </c>
      <c r="E17" s="14">
        <f t="shared" si="0"/>
        <v>2685</v>
      </c>
      <c r="F17" s="15">
        <f t="shared" si="1"/>
        <v>0.16361974405850091</v>
      </c>
    </row>
    <row r="18" spans="1:6" x14ac:dyDescent="0.2">
      <c r="A18" t="s">
        <v>38</v>
      </c>
      <c r="B18" s="19">
        <v>551</v>
      </c>
      <c r="C18" s="13">
        <v>24115</v>
      </c>
      <c r="D18" s="13">
        <v>27660</v>
      </c>
      <c r="E18" s="14">
        <f t="shared" si="0"/>
        <v>3545</v>
      </c>
      <c r="F18" s="15">
        <f t="shared" si="1"/>
        <v>0.14700393945676965</v>
      </c>
    </row>
    <row r="19" spans="1:6" x14ac:dyDescent="0.2">
      <c r="A19" t="s">
        <v>44</v>
      </c>
      <c r="B19" s="19">
        <v>512</v>
      </c>
      <c r="C19" s="13">
        <v>1805</v>
      </c>
      <c r="D19" s="13">
        <v>2065</v>
      </c>
      <c r="E19" s="14">
        <f t="shared" si="0"/>
        <v>260</v>
      </c>
      <c r="F19" s="15">
        <f t="shared" si="1"/>
        <v>0.1440443213296399</v>
      </c>
    </row>
    <row r="20" spans="1:6" x14ac:dyDescent="0.2">
      <c r="A20" t="s">
        <v>79</v>
      </c>
      <c r="B20" s="19">
        <v>485</v>
      </c>
      <c r="C20" s="13">
        <v>4650</v>
      </c>
      <c r="D20" s="13">
        <v>5310</v>
      </c>
      <c r="E20" s="14">
        <f t="shared" si="0"/>
        <v>660</v>
      </c>
      <c r="F20" s="15">
        <f t="shared" si="1"/>
        <v>0.14193548387096774</v>
      </c>
    </row>
    <row r="21" spans="1:6" x14ac:dyDescent="0.2">
      <c r="A21" t="s">
        <v>48</v>
      </c>
      <c r="B21" s="19">
        <v>623</v>
      </c>
      <c r="C21" s="13">
        <v>51150</v>
      </c>
      <c r="D21" s="13">
        <v>58320</v>
      </c>
      <c r="E21" s="14">
        <f t="shared" si="0"/>
        <v>7170</v>
      </c>
      <c r="F21" s="15">
        <f t="shared" si="1"/>
        <v>0.14017595307917888</v>
      </c>
    </row>
    <row r="22" spans="1:6" x14ac:dyDescent="0.2">
      <c r="A22" t="s">
        <v>84</v>
      </c>
      <c r="B22" s="19">
        <v>562</v>
      </c>
      <c r="C22" s="13">
        <v>4155</v>
      </c>
      <c r="D22" s="13">
        <v>4730</v>
      </c>
      <c r="E22" s="14">
        <f t="shared" si="0"/>
        <v>575</v>
      </c>
      <c r="F22" s="15">
        <f t="shared" si="1"/>
        <v>0.13838748495788206</v>
      </c>
    </row>
    <row r="23" spans="1:6" x14ac:dyDescent="0.2">
      <c r="A23" t="s">
        <v>25</v>
      </c>
      <c r="B23" s="19">
        <v>525</v>
      </c>
      <c r="C23" s="13">
        <v>75</v>
      </c>
      <c r="D23" s="13">
        <v>85</v>
      </c>
      <c r="E23" s="14">
        <f t="shared" si="0"/>
        <v>10</v>
      </c>
      <c r="F23" s="15">
        <f t="shared" si="1"/>
        <v>0.13333333333333333</v>
      </c>
    </row>
    <row r="24" spans="1:6" x14ac:dyDescent="0.2">
      <c r="A24" t="s">
        <v>9</v>
      </c>
      <c r="B24" s="19">
        <v>325</v>
      </c>
      <c r="C24" s="13">
        <v>12095</v>
      </c>
      <c r="D24" s="13">
        <v>13665</v>
      </c>
      <c r="E24" s="14">
        <f t="shared" si="0"/>
        <v>1570</v>
      </c>
      <c r="F24" s="15">
        <f t="shared" si="1"/>
        <v>0.12980570483670939</v>
      </c>
    </row>
    <row r="25" spans="1:6" x14ac:dyDescent="0.2">
      <c r="A25" t="s">
        <v>24</v>
      </c>
      <c r="B25" s="19">
        <v>113</v>
      </c>
      <c r="C25" s="13">
        <v>40</v>
      </c>
      <c r="D25" s="13">
        <v>45</v>
      </c>
      <c r="E25" s="14">
        <f t="shared" si="0"/>
        <v>5</v>
      </c>
      <c r="F25" s="15">
        <f t="shared" si="1"/>
        <v>0.125</v>
      </c>
    </row>
    <row r="26" spans="1:6" x14ac:dyDescent="0.2">
      <c r="A26" t="s">
        <v>80</v>
      </c>
      <c r="B26" s="19">
        <v>336</v>
      </c>
      <c r="C26" s="28">
        <v>12365</v>
      </c>
      <c r="D26" s="28">
        <v>13900</v>
      </c>
      <c r="E26" s="14">
        <f t="shared" si="0"/>
        <v>1535</v>
      </c>
      <c r="F26" s="15">
        <f t="shared" si="1"/>
        <v>0.12414071977355438</v>
      </c>
    </row>
    <row r="27" spans="1:6" x14ac:dyDescent="0.2">
      <c r="A27" t="s">
        <v>64</v>
      </c>
      <c r="B27" s="19">
        <v>532</v>
      </c>
      <c r="C27" s="28">
        <v>3800</v>
      </c>
      <c r="D27" s="28">
        <v>4240</v>
      </c>
      <c r="E27" s="14">
        <f t="shared" si="0"/>
        <v>440</v>
      </c>
      <c r="F27" s="15">
        <f t="shared" si="1"/>
        <v>0.11578947368421053</v>
      </c>
    </row>
    <row r="28" spans="1:6" x14ac:dyDescent="0.2">
      <c r="A28" t="s">
        <v>6</v>
      </c>
      <c r="B28" s="19">
        <v>312</v>
      </c>
      <c r="C28" s="28">
        <v>2890</v>
      </c>
      <c r="D28" s="28">
        <v>3195</v>
      </c>
      <c r="E28" s="14">
        <f t="shared" si="0"/>
        <v>305</v>
      </c>
      <c r="F28" s="15">
        <f t="shared" si="1"/>
        <v>0.10553633217993079</v>
      </c>
    </row>
    <row r="29" spans="1:6" x14ac:dyDescent="0.2">
      <c r="A29" t="s">
        <v>69</v>
      </c>
      <c r="B29" s="19">
        <v>238</v>
      </c>
      <c r="C29" s="13">
        <v>52545</v>
      </c>
      <c r="D29" s="13">
        <v>57515</v>
      </c>
      <c r="E29" s="14">
        <f t="shared" si="0"/>
        <v>4970</v>
      </c>
      <c r="F29" s="15">
        <f t="shared" si="1"/>
        <v>9.4585593300980111E-2</v>
      </c>
    </row>
    <row r="30" spans="1:6" x14ac:dyDescent="0.2">
      <c r="A30" t="s">
        <v>2</v>
      </c>
      <c r="B30" s="19">
        <v>481</v>
      </c>
      <c r="C30" s="13">
        <v>530</v>
      </c>
      <c r="D30" s="13">
        <v>580</v>
      </c>
      <c r="E30" s="14">
        <f t="shared" si="0"/>
        <v>50</v>
      </c>
      <c r="F30" s="15">
        <f t="shared" si="1"/>
        <v>9.4339622641509441E-2</v>
      </c>
    </row>
    <row r="31" spans="1:6" x14ac:dyDescent="0.2">
      <c r="A31" t="s">
        <v>59</v>
      </c>
      <c r="B31" s="19">
        <v>541</v>
      </c>
      <c r="C31" s="13">
        <v>55890</v>
      </c>
      <c r="D31" s="13">
        <v>60995</v>
      </c>
      <c r="E31" s="14">
        <f t="shared" si="0"/>
        <v>5105</v>
      </c>
      <c r="F31" s="15">
        <f t="shared" si="1"/>
        <v>9.1340132402934329E-2</v>
      </c>
    </row>
    <row r="32" spans="1:6" x14ac:dyDescent="0.2">
      <c r="A32" t="s">
        <v>31</v>
      </c>
      <c r="B32" s="19">
        <v>237</v>
      </c>
      <c r="C32" s="13">
        <v>13740</v>
      </c>
      <c r="D32" s="13">
        <v>14965</v>
      </c>
      <c r="E32" s="14">
        <f t="shared" si="0"/>
        <v>1225</v>
      </c>
      <c r="F32" s="15">
        <f t="shared" si="1"/>
        <v>8.9155749636098985E-2</v>
      </c>
    </row>
    <row r="33" spans="1:6" x14ac:dyDescent="0.2">
      <c r="A33" t="s">
        <v>35</v>
      </c>
      <c r="B33" s="19">
        <v>533</v>
      </c>
      <c r="C33" s="13">
        <v>125</v>
      </c>
      <c r="D33" s="13">
        <v>135</v>
      </c>
      <c r="E33" s="14">
        <f t="shared" si="0"/>
        <v>10</v>
      </c>
      <c r="F33" s="15">
        <f t="shared" si="1"/>
        <v>0.08</v>
      </c>
    </row>
    <row r="34" spans="1:6" x14ac:dyDescent="0.2">
      <c r="A34" t="s">
        <v>63</v>
      </c>
      <c r="B34" s="19">
        <v>813</v>
      </c>
      <c r="C34" s="28">
        <v>28190</v>
      </c>
      <c r="D34" s="28">
        <v>30360</v>
      </c>
      <c r="E34" s="14">
        <f t="shared" si="0"/>
        <v>2170</v>
      </c>
      <c r="F34" s="15">
        <f t="shared" si="1"/>
        <v>7.6977651649521112E-2</v>
      </c>
    </row>
    <row r="35" spans="1:6" x14ac:dyDescent="0.2">
      <c r="A35" t="s">
        <v>65</v>
      </c>
      <c r="B35" s="19">
        <v>811</v>
      </c>
      <c r="C35" s="13">
        <v>16585</v>
      </c>
      <c r="D35" s="13">
        <v>17790</v>
      </c>
      <c r="E35" s="14">
        <f t="shared" si="0"/>
        <v>1205</v>
      </c>
      <c r="F35" s="15">
        <f t="shared" si="1"/>
        <v>7.2656014470907443E-2</v>
      </c>
    </row>
    <row r="36" spans="1:6" x14ac:dyDescent="0.2">
      <c r="A36" t="s">
        <v>32</v>
      </c>
      <c r="B36" s="19">
        <v>622</v>
      </c>
      <c r="C36" s="13">
        <v>69545</v>
      </c>
      <c r="D36" s="13">
        <v>74435</v>
      </c>
      <c r="E36" s="14">
        <f t="shared" si="0"/>
        <v>4890</v>
      </c>
      <c r="F36" s="15">
        <f t="shared" si="1"/>
        <v>7.0314185060033077E-2</v>
      </c>
    </row>
    <row r="37" spans="1:6" x14ac:dyDescent="0.2">
      <c r="A37" t="s">
        <v>16</v>
      </c>
      <c r="B37" s="19">
        <v>611</v>
      </c>
      <c r="C37" s="13">
        <v>177280</v>
      </c>
      <c r="D37" s="13">
        <v>189635</v>
      </c>
      <c r="E37" s="14">
        <f t="shared" si="0"/>
        <v>12355</v>
      </c>
      <c r="F37" s="15">
        <f t="shared" si="1"/>
        <v>6.9692012635379066E-2</v>
      </c>
    </row>
    <row r="38" spans="1:6" x14ac:dyDescent="0.2">
      <c r="A38" t="s">
        <v>67</v>
      </c>
      <c r="B38" s="19">
        <v>523</v>
      </c>
      <c r="C38" s="13">
        <v>5525</v>
      </c>
      <c r="D38" s="13">
        <v>5905</v>
      </c>
      <c r="E38" s="14">
        <f t="shared" si="0"/>
        <v>380</v>
      </c>
      <c r="F38" s="15">
        <f t="shared" si="1"/>
        <v>6.8778280542986431E-2</v>
      </c>
    </row>
    <row r="39" spans="1:6" x14ac:dyDescent="0.2">
      <c r="A39" t="s">
        <v>43</v>
      </c>
      <c r="B39" s="19">
        <v>521</v>
      </c>
      <c r="C39" s="13">
        <v>75</v>
      </c>
      <c r="D39" s="13">
        <v>80</v>
      </c>
      <c r="E39" s="14">
        <f t="shared" si="0"/>
        <v>5</v>
      </c>
      <c r="F39" s="15">
        <f t="shared" si="1"/>
        <v>6.6666666666666666E-2</v>
      </c>
    </row>
    <row r="40" spans="1:6" x14ac:dyDescent="0.2">
      <c r="A40" t="s">
        <v>54</v>
      </c>
      <c r="B40" s="19">
        <v>326</v>
      </c>
      <c r="C40" s="13">
        <v>12180</v>
      </c>
      <c r="D40" s="13">
        <v>12985</v>
      </c>
      <c r="E40" s="14">
        <f t="shared" si="0"/>
        <v>805</v>
      </c>
      <c r="F40" s="15">
        <f t="shared" si="1"/>
        <v>6.6091954022988508E-2</v>
      </c>
    </row>
    <row r="41" spans="1:6" x14ac:dyDescent="0.2">
      <c r="A41" t="s">
        <v>88</v>
      </c>
      <c r="B41" s="19">
        <v>321</v>
      </c>
      <c r="C41" s="28">
        <v>10345</v>
      </c>
      <c r="D41" s="28">
        <v>11025</v>
      </c>
      <c r="E41" s="14">
        <f t="shared" ref="E41:E72" si="2">D41-C41</f>
        <v>680</v>
      </c>
      <c r="F41" s="15">
        <f t="shared" ref="F41:F72" si="3">IF(E41=0,0,E41/C41)</f>
        <v>6.5732237796036735E-2</v>
      </c>
    </row>
    <row r="42" spans="1:6" x14ac:dyDescent="0.2">
      <c r="A42" t="s">
        <v>62</v>
      </c>
      <c r="B42" s="19">
        <v>531</v>
      </c>
      <c r="C42" s="13">
        <v>10945</v>
      </c>
      <c r="D42" s="13">
        <v>11645</v>
      </c>
      <c r="E42" s="14">
        <f t="shared" si="2"/>
        <v>700</v>
      </c>
      <c r="F42" s="15">
        <f t="shared" si="3"/>
        <v>6.3956144358154415E-2</v>
      </c>
    </row>
    <row r="43" spans="1:6" x14ac:dyDescent="0.2">
      <c r="A43" t="s">
        <v>36</v>
      </c>
      <c r="B43" s="19">
        <v>930</v>
      </c>
      <c r="C43" s="13">
        <v>54665</v>
      </c>
      <c r="D43" s="13">
        <v>58050</v>
      </c>
      <c r="E43" s="14">
        <f t="shared" si="2"/>
        <v>3385</v>
      </c>
      <c r="F43" s="15">
        <f t="shared" si="3"/>
        <v>6.1922619592060732E-2</v>
      </c>
    </row>
    <row r="44" spans="1:6" x14ac:dyDescent="0.2">
      <c r="A44" t="s">
        <v>4</v>
      </c>
      <c r="B44" s="19">
        <v>713</v>
      </c>
      <c r="C44" s="13">
        <v>15970</v>
      </c>
      <c r="D44" s="13">
        <v>16910</v>
      </c>
      <c r="E44" s="14">
        <f t="shared" si="2"/>
        <v>940</v>
      </c>
      <c r="F44" s="15">
        <f t="shared" si="3"/>
        <v>5.8860363180964305E-2</v>
      </c>
    </row>
    <row r="45" spans="1:6" x14ac:dyDescent="0.2">
      <c r="A45" t="s">
        <v>17</v>
      </c>
      <c r="B45" s="19">
        <v>335</v>
      </c>
      <c r="C45" s="28">
        <v>6370</v>
      </c>
      <c r="D45" s="28">
        <v>6740</v>
      </c>
      <c r="E45" s="14">
        <f t="shared" si="2"/>
        <v>370</v>
      </c>
      <c r="F45" s="15">
        <f t="shared" si="3"/>
        <v>5.8084772370486655E-2</v>
      </c>
    </row>
    <row r="46" spans="1:6" x14ac:dyDescent="0.2">
      <c r="A46" t="s">
        <v>51</v>
      </c>
      <c r="B46" s="19">
        <v>812</v>
      </c>
      <c r="C46" s="13">
        <v>12150</v>
      </c>
      <c r="D46" s="13">
        <v>12850</v>
      </c>
      <c r="E46" s="14">
        <f t="shared" si="2"/>
        <v>700</v>
      </c>
      <c r="F46" s="15">
        <f t="shared" si="3"/>
        <v>5.7613168724279837E-2</v>
      </c>
    </row>
    <row r="47" spans="1:6" x14ac:dyDescent="0.2">
      <c r="A47" t="s">
        <v>46</v>
      </c>
      <c r="B47" s="19">
        <v>712</v>
      </c>
      <c r="C47" s="13">
        <v>1230</v>
      </c>
      <c r="D47" s="13">
        <v>1300</v>
      </c>
      <c r="E47" s="14">
        <f t="shared" si="2"/>
        <v>70</v>
      </c>
      <c r="F47" s="15">
        <f t="shared" si="3"/>
        <v>5.6910569105691054E-2</v>
      </c>
    </row>
    <row r="48" spans="1:6" x14ac:dyDescent="0.2">
      <c r="A48" t="s">
        <v>33</v>
      </c>
      <c r="B48" s="19">
        <v>524</v>
      </c>
      <c r="C48" s="13">
        <v>46970</v>
      </c>
      <c r="D48" s="13">
        <v>49470</v>
      </c>
      <c r="E48" s="14">
        <f t="shared" si="2"/>
        <v>2500</v>
      </c>
      <c r="F48" s="15">
        <f t="shared" si="3"/>
        <v>5.3225463061528637E-2</v>
      </c>
    </row>
    <row r="49" spans="1:6" x14ac:dyDescent="0.2">
      <c r="A49" t="s">
        <v>29</v>
      </c>
      <c r="B49" s="19">
        <v>455</v>
      </c>
      <c r="C49" s="28">
        <v>33750</v>
      </c>
      <c r="D49" s="28">
        <v>35515</v>
      </c>
      <c r="E49" s="14">
        <f t="shared" si="2"/>
        <v>1765</v>
      </c>
      <c r="F49" s="15">
        <f t="shared" si="3"/>
        <v>5.2296296296296299E-2</v>
      </c>
    </row>
    <row r="50" spans="1:6" x14ac:dyDescent="0.2">
      <c r="A50" t="s">
        <v>42</v>
      </c>
      <c r="B50" s="19">
        <v>339</v>
      </c>
      <c r="C50" s="28">
        <v>4035</v>
      </c>
      <c r="D50" s="28">
        <v>4235</v>
      </c>
      <c r="E50" s="14">
        <f t="shared" si="2"/>
        <v>200</v>
      </c>
      <c r="F50" s="15">
        <f t="shared" si="3"/>
        <v>4.9566294919454773E-2</v>
      </c>
    </row>
    <row r="51" spans="1:6" x14ac:dyDescent="0.2">
      <c r="A51" t="s">
        <v>45</v>
      </c>
      <c r="B51" s="19">
        <v>441</v>
      </c>
      <c r="C51" s="28">
        <v>22940</v>
      </c>
      <c r="D51" s="28">
        <v>24075</v>
      </c>
      <c r="E51" s="14">
        <f t="shared" si="2"/>
        <v>1135</v>
      </c>
      <c r="F51" s="15">
        <f t="shared" si="3"/>
        <v>4.9476896251089801E-2</v>
      </c>
    </row>
    <row r="52" spans="1:6" x14ac:dyDescent="0.2">
      <c r="A52" t="s">
        <v>37</v>
      </c>
      <c r="B52" s="19">
        <v>333</v>
      </c>
      <c r="C52" s="13">
        <v>40140</v>
      </c>
      <c r="D52" s="13">
        <v>42125</v>
      </c>
      <c r="E52" s="14">
        <f t="shared" si="2"/>
        <v>1985</v>
      </c>
      <c r="F52" s="15">
        <f t="shared" si="3"/>
        <v>4.9451918285999007E-2</v>
      </c>
    </row>
    <row r="53" spans="1:6" x14ac:dyDescent="0.2">
      <c r="A53" t="s">
        <v>50</v>
      </c>
      <c r="B53" s="19">
        <v>711</v>
      </c>
      <c r="C53" s="13">
        <v>3595</v>
      </c>
      <c r="D53" s="13">
        <v>3770</v>
      </c>
      <c r="E53" s="14">
        <f t="shared" si="2"/>
        <v>175</v>
      </c>
      <c r="F53" s="15">
        <f t="shared" si="3"/>
        <v>4.8678720445062586E-2</v>
      </c>
    </row>
    <row r="54" spans="1:6" x14ac:dyDescent="0.2">
      <c r="A54" t="s">
        <v>21</v>
      </c>
      <c r="B54" s="19">
        <v>311</v>
      </c>
      <c r="C54" s="28">
        <v>60165</v>
      </c>
      <c r="D54" s="28">
        <v>63045</v>
      </c>
      <c r="E54" s="14">
        <f t="shared" si="2"/>
        <v>2880</v>
      </c>
      <c r="F54" s="15">
        <f t="shared" si="3"/>
        <v>4.7868362004487658E-2</v>
      </c>
    </row>
    <row r="55" spans="1:6" x14ac:dyDescent="0.2">
      <c r="A55" t="s">
        <v>8</v>
      </c>
      <c r="B55" s="19">
        <v>444</v>
      </c>
      <c r="C55" s="13">
        <v>15810</v>
      </c>
      <c r="D55" s="13">
        <v>16565</v>
      </c>
      <c r="E55" s="14">
        <f t="shared" si="2"/>
        <v>755</v>
      </c>
      <c r="F55" s="15">
        <f t="shared" si="3"/>
        <v>4.775458570524984E-2</v>
      </c>
    </row>
    <row r="56" spans="1:6" x14ac:dyDescent="0.2">
      <c r="A56" t="s">
        <v>30</v>
      </c>
      <c r="B56" s="19">
        <v>456</v>
      </c>
      <c r="C56" s="28">
        <v>8575</v>
      </c>
      <c r="D56" s="28">
        <v>8980</v>
      </c>
      <c r="E56" s="14">
        <f t="shared" si="2"/>
        <v>405</v>
      </c>
      <c r="F56" s="15">
        <f t="shared" si="3"/>
        <v>4.7230320699708457E-2</v>
      </c>
    </row>
    <row r="57" spans="1:6" x14ac:dyDescent="0.2">
      <c r="A57" t="s">
        <v>15</v>
      </c>
      <c r="B57" s="19">
        <v>522</v>
      </c>
      <c r="C57" s="13">
        <v>41380</v>
      </c>
      <c r="D57" s="13">
        <v>43090</v>
      </c>
      <c r="E57" s="14">
        <f t="shared" si="2"/>
        <v>1710</v>
      </c>
      <c r="F57" s="15">
        <f t="shared" si="3"/>
        <v>4.1324311261478973E-2</v>
      </c>
    </row>
    <row r="58" spans="1:6" x14ac:dyDescent="0.2">
      <c r="A58" t="s">
        <v>28</v>
      </c>
      <c r="B58" s="19">
        <v>457</v>
      </c>
      <c r="C58" s="13">
        <v>23910</v>
      </c>
      <c r="D58" s="13">
        <v>24875</v>
      </c>
      <c r="E58" s="14">
        <f t="shared" si="2"/>
        <v>965</v>
      </c>
      <c r="F58" s="15">
        <f t="shared" si="3"/>
        <v>4.035968214136345E-2</v>
      </c>
    </row>
    <row r="59" spans="1:6" x14ac:dyDescent="0.2">
      <c r="A59" t="s">
        <v>12</v>
      </c>
      <c r="B59" s="19">
        <v>518</v>
      </c>
      <c r="C59" s="13">
        <v>3490</v>
      </c>
      <c r="D59" s="13">
        <v>3630</v>
      </c>
      <c r="E59" s="14">
        <f t="shared" si="2"/>
        <v>140</v>
      </c>
      <c r="F59" s="15">
        <f t="shared" si="3"/>
        <v>4.0114613180515762E-2</v>
      </c>
    </row>
    <row r="60" spans="1:6" x14ac:dyDescent="0.2">
      <c r="A60" t="s">
        <v>56</v>
      </c>
      <c r="B60" s="19">
        <v>331</v>
      </c>
      <c r="C60" s="28">
        <v>7260</v>
      </c>
      <c r="D60" s="28">
        <v>7550</v>
      </c>
      <c r="E60" s="14">
        <f t="shared" si="2"/>
        <v>290</v>
      </c>
      <c r="F60" s="15">
        <f t="shared" si="3"/>
        <v>3.9944903581267219E-2</v>
      </c>
    </row>
    <row r="61" spans="1:6" x14ac:dyDescent="0.2">
      <c r="A61" t="s">
        <v>47</v>
      </c>
      <c r="B61" s="19">
        <v>327</v>
      </c>
      <c r="C61" s="13">
        <v>5620</v>
      </c>
      <c r="D61" s="13">
        <v>5840</v>
      </c>
      <c r="E61" s="14">
        <f t="shared" si="2"/>
        <v>220</v>
      </c>
      <c r="F61" s="15">
        <f t="shared" si="3"/>
        <v>3.9145907473309607E-2</v>
      </c>
    </row>
    <row r="62" spans="1:6" x14ac:dyDescent="0.2">
      <c r="A62" t="s">
        <v>26</v>
      </c>
      <c r="B62" s="19">
        <v>337</v>
      </c>
      <c r="C62" s="28">
        <v>5895</v>
      </c>
      <c r="D62" s="28">
        <v>6115</v>
      </c>
      <c r="E62" s="14">
        <f t="shared" si="2"/>
        <v>220</v>
      </c>
      <c r="F62" s="15">
        <f t="shared" si="3"/>
        <v>3.7319762510602206E-2</v>
      </c>
    </row>
    <row r="63" spans="1:6" x14ac:dyDescent="0.2">
      <c r="A63" t="s">
        <v>72</v>
      </c>
      <c r="B63" s="19">
        <v>115</v>
      </c>
      <c r="C63" s="13">
        <v>3675</v>
      </c>
      <c r="D63" s="13">
        <v>3795</v>
      </c>
      <c r="E63" s="14">
        <f t="shared" si="2"/>
        <v>120</v>
      </c>
      <c r="F63" s="15">
        <f t="shared" si="3"/>
        <v>3.2653061224489799E-2</v>
      </c>
    </row>
    <row r="64" spans="1:6" x14ac:dyDescent="0.2">
      <c r="A64" t="s">
        <v>18</v>
      </c>
      <c r="B64" s="19">
        <v>332</v>
      </c>
      <c r="C64" s="13">
        <v>20975</v>
      </c>
      <c r="D64" s="13">
        <v>21595</v>
      </c>
      <c r="E64" s="14">
        <f t="shared" si="2"/>
        <v>620</v>
      </c>
      <c r="F64" s="15">
        <f t="shared" si="3"/>
        <v>2.9558998808104888E-2</v>
      </c>
    </row>
    <row r="65" spans="1:6" x14ac:dyDescent="0.2">
      <c r="A65" t="s">
        <v>39</v>
      </c>
      <c r="B65" s="19">
        <v>423</v>
      </c>
      <c r="C65" s="28">
        <v>34295</v>
      </c>
      <c r="D65" s="28">
        <v>35235</v>
      </c>
      <c r="E65" s="14">
        <f t="shared" si="2"/>
        <v>940</v>
      </c>
      <c r="F65" s="15">
        <f t="shared" si="3"/>
        <v>2.7409243329931478E-2</v>
      </c>
    </row>
    <row r="66" spans="1:6" x14ac:dyDescent="0.2">
      <c r="A66" t="s">
        <v>11</v>
      </c>
      <c r="B66" s="19">
        <v>334</v>
      </c>
      <c r="C66" s="28">
        <v>12125</v>
      </c>
      <c r="D66" s="28">
        <v>12455</v>
      </c>
      <c r="E66" s="14">
        <f t="shared" si="2"/>
        <v>330</v>
      </c>
      <c r="F66" s="15">
        <f t="shared" si="3"/>
        <v>2.7216494845360824E-2</v>
      </c>
    </row>
    <row r="67" spans="1:6" x14ac:dyDescent="0.2">
      <c r="A67" t="s">
        <v>53</v>
      </c>
      <c r="B67" s="19">
        <v>486</v>
      </c>
      <c r="C67" s="13">
        <v>400</v>
      </c>
      <c r="D67" s="13">
        <v>410</v>
      </c>
      <c r="E67" s="14">
        <f t="shared" si="2"/>
        <v>10</v>
      </c>
      <c r="F67" s="15">
        <f t="shared" si="3"/>
        <v>2.5000000000000001E-2</v>
      </c>
    </row>
    <row r="68" spans="1:6" x14ac:dyDescent="0.2">
      <c r="A68" t="s">
        <v>78</v>
      </c>
      <c r="B68" s="19">
        <v>671</v>
      </c>
      <c r="C68" s="13">
        <v>146940</v>
      </c>
      <c r="D68" s="13">
        <v>150585</v>
      </c>
      <c r="E68" s="14">
        <f t="shared" si="2"/>
        <v>3645</v>
      </c>
      <c r="F68" s="15">
        <f t="shared" si="3"/>
        <v>2.4806043282972642E-2</v>
      </c>
    </row>
    <row r="69" spans="1:6" x14ac:dyDescent="0.2">
      <c r="A69" t="s">
        <v>23</v>
      </c>
      <c r="B69" s="19">
        <v>445</v>
      </c>
      <c r="C69" s="13">
        <v>39555</v>
      </c>
      <c r="D69" s="13">
        <v>40365</v>
      </c>
      <c r="E69" s="14">
        <f t="shared" si="2"/>
        <v>810</v>
      </c>
      <c r="F69" s="15">
        <f t="shared" si="3"/>
        <v>2.0477815699658702E-2</v>
      </c>
    </row>
    <row r="70" spans="1:6" x14ac:dyDescent="0.2">
      <c r="A70" t="s">
        <v>58</v>
      </c>
      <c r="B70" s="19">
        <v>814</v>
      </c>
      <c r="C70" s="13">
        <v>910</v>
      </c>
      <c r="D70" s="13">
        <v>925</v>
      </c>
      <c r="E70" s="14">
        <f t="shared" si="2"/>
        <v>15</v>
      </c>
      <c r="F70" s="15">
        <f t="shared" si="3"/>
        <v>1.6483516483516484E-2</v>
      </c>
    </row>
    <row r="71" spans="1:6" x14ac:dyDescent="0.2">
      <c r="A71" t="s">
        <v>1</v>
      </c>
      <c r="B71" s="19">
        <v>561</v>
      </c>
      <c r="C71" s="13">
        <v>63795</v>
      </c>
      <c r="D71" s="13">
        <v>64835</v>
      </c>
      <c r="E71" s="14">
        <f t="shared" si="2"/>
        <v>1040</v>
      </c>
      <c r="F71" s="15">
        <f t="shared" si="3"/>
        <v>1.6302218042166312E-2</v>
      </c>
    </row>
    <row r="72" spans="1:6" x14ac:dyDescent="0.2">
      <c r="A72" t="s">
        <v>22</v>
      </c>
      <c r="B72" s="19">
        <v>722</v>
      </c>
      <c r="C72" s="13">
        <v>99670</v>
      </c>
      <c r="D72" s="13">
        <v>101210</v>
      </c>
      <c r="E72" s="14">
        <f t="shared" si="2"/>
        <v>1540</v>
      </c>
      <c r="F72" s="15">
        <f t="shared" si="3"/>
        <v>1.5450988261262165E-2</v>
      </c>
    </row>
    <row r="73" spans="1:6" x14ac:dyDescent="0.2">
      <c r="A73" t="s">
        <v>7</v>
      </c>
      <c r="B73" s="19">
        <v>516</v>
      </c>
      <c r="C73" s="13">
        <v>2090</v>
      </c>
      <c r="D73" s="13">
        <v>2105</v>
      </c>
      <c r="E73" s="14">
        <f t="shared" ref="E73:E104" si="4">D73-C73</f>
        <v>15</v>
      </c>
      <c r="F73" s="15">
        <f t="shared" ref="F73:F104" si="5">IF(E73=0,0,E73/C73)</f>
        <v>7.1770334928229667E-3</v>
      </c>
    </row>
    <row r="74" spans="1:6" x14ac:dyDescent="0.2">
      <c r="A74" t="s">
        <v>41</v>
      </c>
      <c r="B74" s="19">
        <v>212</v>
      </c>
      <c r="C74" s="28">
        <v>2135</v>
      </c>
      <c r="D74" s="28">
        <v>2150</v>
      </c>
      <c r="E74" s="14">
        <f t="shared" si="4"/>
        <v>15</v>
      </c>
      <c r="F74" s="15">
        <f t="shared" si="5"/>
        <v>7.0257611241217799E-3</v>
      </c>
    </row>
    <row r="75" spans="1:6" x14ac:dyDescent="0.2">
      <c r="A75" t="s">
        <v>61</v>
      </c>
      <c r="B75" s="19">
        <v>482</v>
      </c>
      <c r="C75" s="13">
        <v>3890</v>
      </c>
      <c r="D75" s="13">
        <v>3910</v>
      </c>
      <c r="E75" s="14">
        <f t="shared" si="4"/>
        <v>20</v>
      </c>
      <c r="F75" s="15">
        <f t="shared" si="5"/>
        <v>5.1413881748071976E-3</v>
      </c>
    </row>
    <row r="76" spans="1:6" x14ac:dyDescent="0.2">
      <c r="A76" t="s">
        <v>27</v>
      </c>
      <c r="B76" s="19">
        <v>449</v>
      </c>
      <c r="C76" s="13">
        <v>8205</v>
      </c>
      <c r="D76" s="13">
        <v>8235</v>
      </c>
      <c r="E76" s="14">
        <f t="shared" si="4"/>
        <v>30</v>
      </c>
      <c r="F76" s="15">
        <f t="shared" si="5"/>
        <v>3.6563071297989031E-3</v>
      </c>
    </row>
    <row r="77" spans="1:6" x14ac:dyDescent="0.2">
      <c r="A77" t="s">
        <v>87</v>
      </c>
      <c r="B77" s="19">
        <v>425</v>
      </c>
      <c r="C77" s="13">
        <v>2520</v>
      </c>
      <c r="D77" s="13">
        <v>2525</v>
      </c>
      <c r="E77" s="14">
        <f t="shared" si="4"/>
        <v>5</v>
      </c>
      <c r="F77" s="15">
        <f t="shared" si="5"/>
        <v>1.984126984126984E-3</v>
      </c>
    </row>
    <row r="78" spans="1:6" x14ac:dyDescent="0.2">
      <c r="A78" t="s">
        <v>19</v>
      </c>
      <c r="B78" s="19">
        <v>910</v>
      </c>
      <c r="C78" s="13">
        <v>10310</v>
      </c>
      <c r="D78" s="13">
        <v>10320</v>
      </c>
      <c r="E78" s="14">
        <f t="shared" si="4"/>
        <v>10</v>
      </c>
      <c r="F78" s="15">
        <f t="shared" si="5"/>
        <v>9.6993210475266732E-4</v>
      </c>
    </row>
    <row r="79" spans="1:6" x14ac:dyDescent="0.2">
      <c r="A79" t="s">
        <v>20</v>
      </c>
      <c r="B79" s="19">
        <v>114</v>
      </c>
      <c r="C79" s="13">
        <v>20</v>
      </c>
      <c r="D79" s="13">
        <v>20</v>
      </c>
      <c r="E79" s="14">
        <f t="shared" si="4"/>
        <v>0</v>
      </c>
      <c r="F79" s="15">
        <f t="shared" si="5"/>
        <v>0</v>
      </c>
    </row>
    <row r="80" spans="1:6" x14ac:dyDescent="0.2">
      <c r="A80" t="s">
        <v>73</v>
      </c>
      <c r="B80" s="19">
        <v>213</v>
      </c>
      <c r="C80" s="13">
        <v>40</v>
      </c>
      <c r="D80" s="13">
        <v>40</v>
      </c>
      <c r="E80" s="14">
        <f t="shared" si="4"/>
        <v>0</v>
      </c>
      <c r="F80" s="15">
        <f t="shared" si="5"/>
        <v>0</v>
      </c>
    </row>
    <row r="81" spans="1:6" x14ac:dyDescent="0.2">
      <c r="A81" t="s">
        <v>85</v>
      </c>
      <c r="B81" s="19">
        <v>483</v>
      </c>
      <c r="C81" s="13">
        <v>140</v>
      </c>
      <c r="D81" s="13">
        <v>140</v>
      </c>
      <c r="E81" s="14">
        <f t="shared" si="4"/>
        <v>0</v>
      </c>
      <c r="F81" s="15">
        <f t="shared" si="5"/>
        <v>0</v>
      </c>
    </row>
    <row r="82" spans="1:6" x14ac:dyDescent="0.2">
      <c r="A82" t="s">
        <v>66</v>
      </c>
      <c r="B82" s="19">
        <v>487</v>
      </c>
      <c r="C82" s="13">
        <v>65</v>
      </c>
      <c r="D82" s="13">
        <v>65</v>
      </c>
      <c r="E82" s="14">
        <f t="shared" si="4"/>
        <v>0</v>
      </c>
      <c r="F82" s="15">
        <f t="shared" si="5"/>
        <v>0</v>
      </c>
    </row>
    <row r="83" spans="1:6" x14ac:dyDescent="0.2">
      <c r="A83" t="s">
        <v>70</v>
      </c>
      <c r="B83" s="19">
        <v>459</v>
      </c>
      <c r="C83" s="13">
        <v>14315</v>
      </c>
      <c r="D83" s="13">
        <v>14195</v>
      </c>
      <c r="E83" s="14">
        <f t="shared" si="4"/>
        <v>-120</v>
      </c>
      <c r="F83" s="15">
        <f t="shared" si="5"/>
        <v>-8.3828152287809994E-3</v>
      </c>
    </row>
    <row r="84" spans="1:6" x14ac:dyDescent="0.2">
      <c r="A84" t="s">
        <v>71</v>
      </c>
      <c r="B84" s="19">
        <v>920</v>
      </c>
      <c r="C84" s="13">
        <v>19235</v>
      </c>
      <c r="D84" s="13">
        <v>19050</v>
      </c>
      <c r="E84" s="14">
        <f t="shared" si="4"/>
        <v>-185</v>
      </c>
      <c r="F84" s="15">
        <f t="shared" si="5"/>
        <v>-9.617884065505589E-3</v>
      </c>
    </row>
    <row r="85" spans="1:6" x14ac:dyDescent="0.2">
      <c r="A85" t="s">
        <v>77</v>
      </c>
      <c r="B85" s="19">
        <v>314</v>
      </c>
      <c r="C85" s="13">
        <v>505</v>
      </c>
      <c r="D85" s="13">
        <v>500</v>
      </c>
      <c r="E85" s="14">
        <f t="shared" si="4"/>
        <v>-5</v>
      </c>
      <c r="F85" s="15">
        <f t="shared" si="5"/>
        <v>-9.9009900990099011E-3</v>
      </c>
    </row>
    <row r="86" spans="1:6" x14ac:dyDescent="0.2">
      <c r="A86" t="s">
        <v>40</v>
      </c>
      <c r="B86" s="19">
        <v>424</v>
      </c>
      <c r="C86" s="13">
        <v>29635</v>
      </c>
      <c r="D86" s="13">
        <v>29210</v>
      </c>
      <c r="E86" s="14">
        <f t="shared" si="4"/>
        <v>-425</v>
      </c>
      <c r="F86" s="15">
        <f t="shared" si="5"/>
        <v>-1.4341150666441708E-2</v>
      </c>
    </row>
    <row r="87" spans="1:6" x14ac:dyDescent="0.2">
      <c r="A87" t="s">
        <v>52</v>
      </c>
      <c r="B87" s="19">
        <v>324</v>
      </c>
      <c r="C87" s="13">
        <v>330</v>
      </c>
      <c r="D87" s="13">
        <v>325</v>
      </c>
      <c r="E87" s="14">
        <f t="shared" si="4"/>
        <v>-5</v>
      </c>
      <c r="F87" s="15">
        <f t="shared" si="5"/>
        <v>-1.5151515151515152E-2</v>
      </c>
    </row>
    <row r="88" spans="1:6" x14ac:dyDescent="0.2">
      <c r="A88" t="s">
        <v>55</v>
      </c>
      <c r="B88" s="19">
        <v>491</v>
      </c>
      <c r="C88" s="13">
        <v>7285</v>
      </c>
      <c r="D88" s="13">
        <v>7155</v>
      </c>
      <c r="E88" s="14">
        <f t="shared" si="4"/>
        <v>-130</v>
      </c>
      <c r="F88" s="15">
        <f t="shared" si="5"/>
        <v>-1.7844886753603295E-2</v>
      </c>
    </row>
    <row r="89" spans="1:6" x14ac:dyDescent="0.2">
      <c r="A89" t="s">
        <v>75</v>
      </c>
      <c r="B89" s="19">
        <v>517</v>
      </c>
      <c r="C89" s="13">
        <v>5490</v>
      </c>
      <c r="D89" s="13">
        <v>5375</v>
      </c>
      <c r="E89" s="14">
        <f t="shared" si="4"/>
        <v>-115</v>
      </c>
      <c r="F89" s="15">
        <f t="shared" si="5"/>
        <v>-2.0947176684881604E-2</v>
      </c>
    </row>
    <row r="90" spans="1:6" x14ac:dyDescent="0.2">
      <c r="A90" t="s">
        <v>82</v>
      </c>
      <c r="B90" s="19">
        <v>221</v>
      </c>
      <c r="C90" s="13">
        <v>7310</v>
      </c>
      <c r="D90" s="13">
        <v>7120</v>
      </c>
      <c r="E90" s="14">
        <f t="shared" si="4"/>
        <v>-190</v>
      </c>
      <c r="F90" s="15">
        <f t="shared" si="5"/>
        <v>-2.5991792065663474E-2</v>
      </c>
    </row>
    <row r="91" spans="1:6" x14ac:dyDescent="0.2">
      <c r="A91" t="s">
        <v>49</v>
      </c>
      <c r="B91" s="19">
        <v>322</v>
      </c>
      <c r="C91" s="13">
        <v>3405</v>
      </c>
      <c r="D91" s="13">
        <v>3295</v>
      </c>
      <c r="E91" s="14">
        <f t="shared" si="4"/>
        <v>-110</v>
      </c>
      <c r="F91" s="15">
        <f t="shared" si="5"/>
        <v>-3.2305433186490456E-2</v>
      </c>
    </row>
    <row r="92" spans="1:6" x14ac:dyDescent="0.2">
      <c r="A92" t="s">
        <v>60</v>
      </c>
      <c r="B92" s="19">
        <v>513</v>
      </c>
      <c r="C92" s="13">
        <v>6290</v>
      </c>
      <c r="D92" s="13">
        <v>5980</v>
      </c>
      <c r="E92" s="14">
        <f t="shared" si="4"/>
        <v>-310</v>
      </c>
      <c r="F92" s="15">
        <f t="shared" si="5"/>
        <v>-4.9284578696343402E-2</v>
      </c>
    </row>
    <row r="93" spans="1:6" x14ac:dyDescent="0.2">
      <c r="A93" t="s">
        <v>76</v>
      </c>
      <c r="B93" s="19">
        <v>313</v>
      </c>
      <c r="C93" s="13">
        <v>95</v>
      </c>
      <c r="D93" s="13">
        <v>90</v>
      </c>
      <c r="E93" s="14">
        <f t="shared" si="4"/>
        <v>-5</v>
      </c>
      <c r="F93" s="15">
        <f t="shared" si="5"/>
        <v>-5.2631578947368418E-2</v>
      </c>
    </row>
    <row r="94" spans="1:6" x14ac:dyDescent="0.2">
      <c r="A94" t="s">
        <v>10</v>
      </c>
      <c r="B94" s="19">
        <v>458</v>
      </c>
      <c r="C94" s="13">
        <v>7555</v>
      </c>
      <c r="D94" s="13">
        <v>7140</v>
      </c>
      <c r="E94" s="14">
        <f t="shared" si="4"/>
        <v>-415</v>
      </c>
      <c r="F94" s="15">
        <f t="shared" si="5"/>
        <v>-5.4930509596293843E-2</v>
      </c>
    </row>
    <row r="95" spans="1:6" x14ac:dyDescent="0.2">
      <c r="A95" t="s">
        <v>5</v>
      </c>
      <c r="B95" s="19">
        <v>315</v>
      </c>
      <c r="C95" s="13">
        <v>740</v>
      </c>
      <c r="D95" s="13">
        <v>695</v>
      </c>
      <c r="E95" s="14">
        <f t="shared" si="4"/>
        <v>-45</v>
      </c>
      <c r="F95" s="15">
        <f t="shared" si="5"/>
        <v>-6.0810810810810814E-2</v>
      </c>
    </row>
    <row r="96" spans="1:6" x14ac:dyDescent="0.2">
      <c r="A96" t="s">
        <v>57</v>
      </c>
      <c r="B96" s="19">
        <v>323</v>
      </c>
      <c r="C96" s="13">
        <v>6155</v>
      </c>
      <c r="D96" s="13">
        <v>5690</v>
      </c>
      <c r="E96" s="14">
        <f t="shared" si="4"/>
        <v>-465</v>
      </c>
      <c r="F96" s="15">
        <f t="shared" si="5"/>
        <v>-7.5548334687246144E-2</v>
      </c>
    </row>
    <row r="97" spans="1:6" x14ac:dyDescent="0.2">
      <c r="A97" t="s">
        <v>34</v>
      </c>
      <c r="B97" s="19">
        <v>316</v>
      </c>
      <c r="C97" s="13">
        <v>255</v>
      </c>
      <c r="D97" s="13">
        <v>230</v>
      </c>
      <c r="E97" s="14">
        <f t="shared" si="4"/>
        <v>-25</v>
      </c>
      <c r="F97" s="15">
        <f t="shared" si="5"/>
        <v>-9.8039215686274508E-2</v>
      </c>
    </row>
    <row r="102" spans="1:6" x14ac:dyDescent="0.2">
      <c r="A102" t="s">
        <v>101</v>
      </c>
      <c r="B102" s="16"/>
      <c r="C102" s="14"/>
      <c r="D102" s="14"/>
    </row>
    <row r="103" spans="1:6" x14ac:dyDescent="0.2">
      <c r="A103" t="s">
        <v>102</v>
      </c>
      <c r="B103" s="16"/>
      <c r="C103" s="14"/>
      <c r="D103" s="14"/>
    </row>
    <row r="104" spans="1:6" x14ac:dyDescent="0.2">
      <c r="A104" s="10" t="s">
        <v>103</v>
      </c>
      <c r="B104" s="17"/>
    </row>
  </sheetData>
  <sortState xmlns:xlrd2="http://schemas.microsoft.com/office/spreadsheetml/2017/richdata2" ref="A9:F97">
    <sortCondition descending="1" ref="F9:F97"/>
  </sortState>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H104"/>
  <sheetViews>
    <sheetView workbookViewId="0">
      <pane ySplit="5" topLeftCell="A6" activePane="bottomLeft" state="frozen"/>
      <selection pane="bottomLeft" activeCell="Q13" sqref="Q13"/>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2.42578125" customWidth="1"/>
  </cols>
  <sheetData>
    <row r="1" spans="1:8" ht="15.75" x14ac:dyDescent="0.25">
      <c r="A1" s="49" t="s">
        <v>104</v>
      </c>
      <c r="B1" s="49"/>
      <c r="C1" s="49"/>
      <c r="D1" s="49"/>
      <c r="E1" s="49"/>
      <c r="F1" s="49"/>
      <c r="G1" s="49"/>
    </row>
    <row r="3" spans="1:8" x14ac:dyDescent="0.2">
      <c r="A3" s="2"/>
      <c r="B3" s="3"/>
      <c r="C3" s="25">
        <v>2022</v>
      </c>
      <c r="D3" s="1">
        <v>2032</v>
      </c>
      <c r="E3" s="3"/>
      <c r="F3" s="4"/>
      <c r="G3" s="41"/>
    </row>
    <row r="4" spans="1:8" x14ac:dyDescent="0.2">
      <c r="A4" s="5"/>
      <c r="B4" s="20" t="s">
        <v>89</v>
      </c>
      <c r="C4" s="26" t="s">
        <v>90</v>
      </c>
      <c r="D4" s="6" t="s">
        <v>91</v>
      </c>
      <c r="E4" s="23" t="s">
        <v>92</v>
      </c>
      <c r="F4" s="7" t="s">
        <v>93</v>
      </c>
      <c r="G4" s="47" t="s">
        <v>111</v>
      </c>
    </row>
    <row r="5" spans="1:8" ht="15" customHeight="1" x14ac:dyDescent="0.2">
      <c r="A5" s="8" t="s">
        <v>94</v>
      </c>
      <c r="B5" s="21" t="s">
        <v>95</v>
      </c>
      <c r="C5" s="27" t="s">
        <v>96</v>
      </c>
      <c r="D5" s="22" t="s">
        <v>96</v>
      </c>
      <c r="E5" s="24" t="s">
        <v>97</v>
      </c>
      <c r="F5" s="9" t="s">
        <v>98</v>
      </c>
      <c r="G5" s="48"/>
    </row>
    <row r="7" spans="1:8" x14ac:dyDescent="0.2">
      <c r="A7" s="10" t="s">
        <v>99</v>
      </c>
      <c r="B7" s="18" t="s">
        <v>100</v>
      </c>
      <c r="C7" s="11">
        <f>SUM(C9:C98)</f>
        <v>1736815</v>
      </c>
      <c r="D7" s="11">
        <f>SUM(D9:D98)</f>
        <v>1853535</v>
      </c>
      <c r="E7" s="11">
        <f>D7-C7</f>
        <v>116720</v>
      </c>
      <c r="F7" s="12">
        <f>IF(E7=0,0,E7/C7)</f>
        <v>6.7203473023897189E-2</v>
      </c>
      <c r="H7" s="29"/>
    </row>
    <row r="8" spans="1:8" x14ac:dyDescent="0.2">
      <c r="B8" s="19"/>
      <c r="H8" s="30"/>
    </row>
    <row r="9" spans="1:8" x14ac:dyDescent="0.2">
      <c r="A9" t="s">
        <v>13</v>
      </c>
      <c r="B9" s="19">
        <v>236</v>
      </c>
      <c r="C9" s="28">
        <v>16410</v>
      </c>
      <c r="D9" s="28">
        <v>19095</v>
      </c>
      <c r="E9" s="14">
        <f t="shared" ref="E9:E40" si="0">D9-C9</f>
        <v>2685</v>
      </c>
      <c r="F9" s="15">
        <f t="shared" ref="F9:F40" si="1">IF(E9=0,0,E9/C9)</f>
        <v>0.16361974405850091</v>
      </c>
      <c r="G9">
        <v>10</v>
      </c>
    </row>
    <row r="10" spans="1:8" x14ac:dyDescent="0.2">
      <c r="A10" t="s">
        <v>69</v>
      </c>
      <c r="B10" s="19">
        <v>238</v>
      </c>
      <c r="C10" s="13">
        <v>52545</v>
      </c>
      <c r="D10" s="13">
        <v>57515</v>
      </c>
      <c r="E10" s="14">
        <f t="shared" si="0"/>
        <v>4970</v>
      </c>
      <c r="F10" s="15">
        <f t="shared" si="1"/>
        <v>9.4585593300980111E-2</v>
      </c>
      <c r="G10">
        <v>10</v>
      </c>
    </row>
    <row r="11" spans="1:8" x14ac:dyDescent="0.2">
      <c r="A11" t="s">
        <v>81</v>
      </c>
      <c r="B11" s="19">
        <v>484</v>
      </c>
      <c r="C11" s="13">
        <v>28565</v>
      </c>
      <c r="D11" s="13">
        <v>34195</v>
      </c>
      <c r="E11" s="14">
        <f t="shared" si="0"/>
        <v>5630</v>
      </c>
      <c r="F11" s="15">
        <f t="shared" si="1"/>
        <v>0.19709434622790128</v>
      </c>
      <c r="G11">
        <v>10</v>
      </c>
    </row>
    <row r="12" spans="1:8" x14ac:dyDescent="0.2">
      <c r="A12" t="s">
        <v>14</v>
      </c>
      <c r="B12" s="19">
        <v>492</v>
      </c>
      <c r="C12" s="13">
        <v>7670</v>
      </c>
      <c r="D12" s="13">
        <v>9045</v>
      </c>
      <c r="E12" s="14">
        <f t="shared" si="0"/>
        <v>1375</v>
      </c>
      <c r="F12" s="15">
        <f t="shared" si="1"/>
        <v>0.17926988265971316</v>
      </c>
      <c r="G12">
        <v>10</v>
      </c>
    </row>
    <row r="13" spans="1:8" x14ac:dyDescent="0.2">
      <c r="A13" t="s">
        <v>83</v>
      </c>
      <c r="B13" s="19">
        <v>493</v>
      </c>
      <c r="C13" s="13">
        <v>19175</v>
      </c>
      <c r="D13" s="13">
        <v>22990</v>
      </c>
      <c r="E13" s="14">
        <f t="shared" si="0"/>
        <v>3815</v>
      </c>
      <c r="F13" s="15">
        <f t="shared" si="1"/>
        <v>0.19895697522816166</v>
      </c>
      <c r="G13">
        <v>10</v>
      </c>
    </row>
    <row r="14" spans="1:8" x14ac:dyDescent="0.2">
      <c r="A14" t="s">
        <v>59</v>
      </c>
      <c r="B14" s="19">
        <v>541</v>
      </c>
      <c r="C14" s="13">
        <v>55890</v>
      </c>
      <c r="D14" s="13">
        <v>60995</v>
      </c>
      <c r="E14" s="14">
        <f t="shared" si="0"/>
        <v>5105</v>
      </c>
      <c r="F14" s="15">
        <f t="shared" si="1"/>
        <v>9.1340132402934329E-2</v>
      </c>
      <c r="G14">
        <v>10</v>
      </c>
    </row>
    <row r="15" spans="1:8" x14ac:dyDescent="0.2">
      <c r="A15" t="s">
        <v>38</v>
      </c>
      <c r="B15" s="19">
        <v>551</v>
      </c>
      <c r="C15" s="13">
        <v>24115</v>
      </c>
      <c r="D15" s="13">
        <v>27660</v>
      </c>
      <c r="E15" s="14">
        <f t="shared" si="0"/>
        <v>3545</v>
      </c>
      <c r="F15" s="15">
        <f t="shared" si="1"/>
        <v>0.14700393945676965</v>
      </c>
      <c r="G15">
        <v>10</v>
      </c>
    </row>
    <row r="16" spans="1:8" x14ac:dyDescent="0.2">
      <c r="A16" t="s">
        <v>3</v>
      </c>
      <c r="B16" s="19">
        <v>621</v>
      </c>
      <c r="C16" s="13">
        <v>59745</v>
      </c>
      <c r="D16" s="13">
        <v>72930</v>
      </c>
      <c r="E16" s="14">
        <f t="shared" si="0"/>
        <v>13185</v>
      </c>
      <c r="F16" s="15">
        <f t="shared" si="1"/>
        <v>0.2206879236756214</v>
      </c>
      <c r="G16">
        <v>10</v>
      </c>
    </row>
    <row r="17" spans="1:7" x14ac:dyDescent="0.2">
      <c r="A17" t="s">
        <v>48</v>
      </c>
      <c r="B17" s="19">
        <v>623</v>
      </c>
      <c r="C17" s="13">
        <v>51150</v>
      </c>
      <c r="D17" s="13">
        <v>58320</v>
      </c>
      <c r="E17" s="14">
        <f t="shared" si="0"/>
        <v>7170</v>
      </c>
      <c r="F17" s="15">
        <f t="shared" si="1"/>
        <v>0.14017595307917888</v>
      </c>
      <c r="G17">
        <v>10</v>
      </c>
    </row>
    <row r="18" spans="1:7" x14ac:dyDescent="0.2">
      <c r="A18" t="s">
        <v>68</v>
      </c>
      <c r="B18" s="19">
        <v>624</v>
      </c>
      <c r="C18" s="28">
        <v>37605</v>
      </c>
      <c r="D18" s="28">
        <v>45575</v>
      </c>
      <c r="E18" s="14">
        <f t="shared" si="0"/>
        <v>7970</v>
      </c>
      <c r="F18" s="15">
        <f t="shared" si="1"/>
        <v>0.21193990160882861</v>
      </c>
      <c r="G18">
        <v>10</v>
      </c>
    </row>
    <row r="19" spans="1:7" x14ac:dyDescent="0.2">
      <c r="A19" t="s">
        <v>0</v>
      </c>
      <c r="B19" s="19">
        <v>721</v>
      </c>
      <c r="C19" s="28">
        <v>17665</v>
      </c>
      <c r="D19" s="28">
        <v>20565</v>
      </c>
      <c r="E19" s="14">
        <f t="shared" si="0"/>
        <v>2900</v>
      </c>
      <c r="F19" s="15">
        <f t="shared" si="1"/>
        <v>0.16416643079535806</v>
      </c>
      <c r="G19">
        <v>10</v>
      </c>
    </row>
    <row r="20" spans="1:7" x14ac:dyDescent="0.2">
      <c r="A20" t="s">
        <v>31</v>
      </c>
      <c r="B20" s="19">
        <v>237</v>
      </c>
      <c r="C20" s="13">
        <v>13740</v>
      </c>
      <c r="D20" s="13">
        <v>14965</v>
      </c>
      <c r="E20" s="14">
        <f t="shared" si="0"/>
        <v>1225</v>
      </c>
      <c r="F20" s="15">
        <f t="shared" si="1"/>
        <v>8.9155749636098985E-2</v>
      </c>
      <c r="G20">
        <v>9</v>
      </c>
    </row>
    <row r="21" spans="1:7" x14ac:dyDescent="0.2">
      <c r="A21" t="s">
        <v>9</v>
      </c>
      <c r="B21" s="19">
        <v>325</v>
      </c>
      <c r="C21" s="13">
        <v>12095</v>
      </c>
      <c r="D21" s="13">
        <v>13665</v>
      </c>
      <c r="E21" s="14">
        <f t="shared" si="0"/>
        <v>1570</v>
      </c>
      <c r="F21" s="15">
        <f t="shared" si="1"/>
        <v>0.12980570483670939</v>
      </c>
      <c r="G21">
        <v>9</v>
      </c>
    </row>
    <row r="22" spans="1:7" x14ac:dyDescent="0.2">
      <c r="A22" t="s">
        <v>80</v>
      </c>
      <c r="B22" s="19">
        <v>336</v>
      </c>
      <c r="C22" s="28">
        <v>12365</v>
      </c>
      <c r="D22" s="28">
        <v>13900</v>
      </c>
      <c r="E22" s="14">
        <f t="shared" si="0"/>
        <v>1535</v>
      </c>
      <c r="F22" s="15">
        <f t="shared" si="1"/>
        <v>0.12414071977355438</v>
      </c>
      <c r="G22">
        <v>9</v>
      </c>
    </row>
    <row r="23" spans="1:7" x14ac:dyDescent="0.2">
      <c r="A23" t="s">
        <v>74</v>
      </c>
      <c r="B23" s="19">
        <v>488</v>
      </c>
      <c r="C23" s="13">
        <v>4780</v>
      </c>
      <c r="D23" s="13">
        <v>5835</v>
      </c>
      <c r="E23" s="14">
        <f t="shared" si="0"/>
        <v>1055</v>
      </c>
      <c r="F23" s="15">
        <f t="shared" si="1"/>
        <v>0.22071129707112971</v>
      </c>
      <c r="G23">
        <v>9</v>
      </c>
    </row>
    <row r="24" spans="1:7" x14ac:dyDescent="0.2">
      <c r="A24" t="s">
        <v>16</v>
      </c>
      <c r="B24" s="19">
        <v>611</v>
      </c>
      <c r="C24" s="13">
        <v>177280</v>
      </c>
      <c r="D24" s="13">
        <v>189635</v>
      </c>
      <c r="E24" s="14">
        <f t="shared" si="0"/>
        <v>12355</v>
      </c>
      <c r="F24" s="15">
        <f t="shared" si="1"/>
        <v>6.9692012635379066E-2</v>
      </c>
      <c r="G24">
        <v>9</v>
      </c>
    </row>
    <row r="25" spans="1:7" x14ac:dyDescent="0.2">
      <c r="A25" t="s">
        <v>32</v>
      </c>
      <c r="B25" s="19">
        <v>622</v>
      </c>
      <c r="C25" s="13">
        <v>69545</v>
      </c>
      <c r="D25" s="13">
        <v>74435</v>
      </c>
      <c r="E25" s="14">
        <f t="shared" si="0"/>
        <v>4890</v>
      </c>
      <c r="F25" s="15">
        <f t="shared" si="1"/>
        <v>7.0314185060033077E-2</v>
      </c>
      <c r="G25">
        <v>9</v>
      </c>
    </row>
    <row r="26" spans="1:7" x14ac:dyDescent="0.2">
      <c r="A26" t="s">
        <v>65</v>
      </c>
      <c r="B26" s="19">
        <v>811</v>
      </c>
      <c r="C26" s="13">
        <v>16585</v>
      </c>
      <c r="D26" s="13">
        <v>17790</v>
      </c>
      <c r="E26" s="14">
        <f t="shared" si="0"/>
        <v>1205</v>
      </c>
      <c r="F26" s="15">
        <f t="shared" si="1"/>
        <v>7.2656014470907443E-2</v>
      </c>
      <c r="G26">
        <v>9</v>
      </c>
    </row>
    <row r="27" spans="1:7" x14ac:dyDescent="0.2">
      <c r="A27" t="s">
        <v>63</v>
      </c>
      <c r="B27" s="19">
        <v>813</v>
      </c>
      <c r="C27" s="28">
        <v>28190</v>
      </c>
      <c r="D27" s="28">
        <v>30360</v>
      </c>
      <c r="E27" s="14">
        <f t="shared" si="0"/>
        <v>2170</v>
      </c>
      <c r="F27" s="15">
        <f t="shared" si="1"/>
        <v>7.6977651649521112E-2</v>
      </c>
      <c r="G27">
        <v>9</v>
      </c>
    </row>
    <row r="28" spans="1:7" x14ac:dyDescent="0.2">
      <c r="A28" t="s">
        <v>36</v>
      </c>
      <c r="B28" s="19">
        <v>930</v>
      </c>
      <c r="C28" s="13">
        <v>54665</v>
      </c>
      <c r="D28" s="13">
        <v>58050</v>
      </c>
      <c r="E28" s="14">
        <f t="shared" si="0"/>
        <v>3385</v>
      </c>
      <c r="F28" s="15">
        <f t="shared" si="1"/>
        <v>6.1922619592060732E-2</v>
      </c>
      <c r="G28">
        <v>9</v>
      </c>
    </row>
    <row r="29" spans="1:7" x14ac:dyDescent="0.2">
      <c r="A29" t="s">
        <v>21</v>
      </c>
      <c r="B29" s="19">
        <v>311</v>
      </c>
      <c r="C29" s="28">
        <v>60165</v>
      </c>
      <c r="D29" s="28">
        <v>63045</v>
      </c>
      <c r="E29" s="14">
        <f t="shared" si="0"/>
        <v>2880</v>
      </c>
      <c r="F29" s="15">
        <f t="shared" si="1"/>
        <v>4.7868362004487658E-2</v>
      </c>
      <c r="G29">
        <v>8</v>
      </c>
    </row>
    <row r="30" spans="1:7" x14ac:dyDescent="0.2">
      <c r="A30" t="s">
        <v>54</v>
      </c>
      <c r="B30" s="19">
        <v>326</v>
      </c>
      <c r="C30" s="13">
        <v>12180</v>
      </c>
      <c r="D30" s="13">
        <v>12985</v>
      </c>
      <c r="E30" s="14">
        <f t="shared" si="0"/>
        <v>805</v>
      </c>
      <c r="F30" s="15">
        <f t="shared" si="1"/>
        <v>6.6091954022988508E-2</v>
      </c>
      <c r="G30">
        <v>8</v>
      </c>
    </row>
    <row r="31" spans="1:7" x14ac:dyDescent="0.2">
      <c r="A31" t="s">
        <v>37</v>
      </c>
      <c r="B31" s="19">
        <v>333</v>
      </c>
      <c r="C31" s="13">
        <v>40140</v>
      </c>
      <c r="D31" s="13">
        <v>42125</v>
      </c>
      <c r="E31" s="14">
        <f t="shared" si="0"/>
        <v>1985</v>
      </c>
      <c r="F31" s="15">
        <f t="shared" si="1"/>
        <v>4.9451918285999007E-2</v>
      </c>
      <c r="G31">
        <v>8</v>
      </c>
    </row>
    <row r="32" spans="1:7" x14ac:dyDescent="0.2">
      <c r="A32" t="s">
        <v>29</v>
      </c>
      <c r="B32" s="19">
        <v>455</v>
      </c>
      <c r="C32" s="28">
        <v>33750</v>
      </c>
      <c r="D32" s="28">
        <v>35515</v>
      </c>
      <c r="E32" s="14">
        <f t="shared" si="0"/>
        <v>1765</v>
      </c>
      <c r="F32" s="15">
        <f t="shared" si="1"/>
        <v>5.2296296296296299E-2</v>
      </c>
      <c r="G32">
        <v>8</v>
      </c>
    </row>
    <row r="33" spans="1:7" x14ac:dyDescent="0.2">
      <c r="A33" t="s">
        <v>79</v>
      </c>
      <c r="B33" s="19">
        <v>485</v>
      </c>
      <c r="C33" s="13">
        <v>4650</v>
      </c>
      <c r="D33" s="13">
        <v>5310</v>
      </c>
      <c r="E33" s="14">
        <f t="shared" si="0"/>
        <v>660</v>
      </c>
      <c r="F33" s="15">
        <f t="shared" si="1"/>
        <v>0.14193548387096774</v>
      </c>
      <c r="G33">
        <v>8</v>
      </c>
    </row>
    <row r="34" spans="1:7" x14ac:dyDescent="0.2">
      <c r="A34" t="s">
        <v>44</v>
      </c>
      <c r="B34" s="19">
        <v>512</v>
      </c>
      <c r="C34" s="13">
        <v>1805</v>
      </c>
      <c r="D34" s="13">
        <v>2065</v>
      </c>
      <c r="E34" s="14">
        <f t="shared" si="0"/>
        <v>260</v>
      </c>
      <c r="F34" s="15">
        <f t="shared" si="1"/>
        <v>0.1440443213296399</v>
      </c>
      <c r="G34">
        <v>8</v>
      </c>
    </row>
    <row r="35" spans="1:7" x14ac:dyDescent="0.2">
      <c r="A35" t="s">
        <v>86</v>
      </c>
      <c r="B35" s="19">
        <v>519</v>
      </c>
      <c r="C35" s="28">
        <v>285</v>
      </c>
      <c r="D35" s="28">
        <v>340</v>
      </c>
      <c r="E35" s="14">
        <f t="shared" si="0"/>
        <v>55</v>
      </c>
      <c r="F35" s="15">
        <f t="shared" si="1"/>
        <v>0.19298245614035087</v>
      </c>
      <c r="G35">
        <v>8</v>
      </c>
    </row>
    <row r="36" spans="1:7" x14ac:dyDescent="0.2">
      <c r="A36" t="s">
        <v>33</v>
      </c>
      <c r="B36" s="19">
        <v>524</v>
      </c>
      <c r="C36" s="13">
        <v>46970</v>
      </c>
      <c r="D36" s="13">
        <v>49470</v>
      </c>
      <c r="E36" s="14">
        <f t="shared" si="0"/>
        <v>2500</v>
      </c>
      <c r="F36" s="15">
        <f t="shared" si="1"/>
        <v>5.3225463061528637E-2</v>
      </c>
      <c r="G36">
        <v>8</v>
      </c>
    </row>
    <row r="37" spans="1:7" x14ac:dyDescent="0.2">
      <c r="A37" t="s">
        <v>64</v>
      </c>
      <c r="B37" s="19">
        <v>532</v>
      </c>
      <c r="C37" s="28">
        <v>3800</v>
      </c>
      <c r="D37" s="28">
        <v>4240</v>
      </c>
      <c r="E37" s="14">
        <f t="shared" si="0"/>
        <v>440</v>
      </c>
      <c r="F37" s="15">
        <f t="shared" si="1"/>
        <v>0.11578947368421053</v>
      </c>
      <c r="G37">
        <v>8</v>
      </c>
    </row>
    <row r="38" spans="1:7" x14ac:dyDescent="0.2">
      <c r="A38" t="s">
        <v>84</v>
      </c>
      <c r="B38" s="19">
        <v>562</v>
      </c>
      <c r="C38" s="13">
        <v>4155</v>
      </c>
      <c r="D38" s="13">
        <v>4730</v>
      </c>
      <c r="E38" s="14">
        <f t="shared" si="0"/>
        <v>575</v>
      </c>
      <c r="F38" s="15">
        <f t="shared" si="1"/>
        <v>0.13838748495788206</v>
      </c>
      <c r="G38">
        <v>8</v>
      </c>
    </row>
    <row r="39" spans="1:7" x14ac:dyDescent="0.2">
      <c r="A39" t="s">
        <v>78</v>
      </c>
      <c r="B39" s="19">
        <v>671</v>
      </c>
      <c r="C39" s="13">
        <v>146940</v>
      </c>
      <c r="D39" s="13">
        <v>150585</v>
      </c>
      <c r="E39" s="14">
        <f t="shared" si="0"/>
        <v>3645</v>
      </c>
      <c r="F39" s="15">
        <f t="shared" si="1"/>
        <v>2.4806043282972642E-2</v>
      </c>
      <c r="G39">
        <v>7</v>
      </c>
    </row>
    <row r="40" spans="1:7" x14ac:dyDescent="0.2">
      <c r="A40" t="s">
        <v>6</v>
      </c>
      <c r="B40" s="19">
        <v>312</v>
      </c>
      <c r="C40" s="28">
        <v>2890</v>
      </c>
      <c r="D40" s="28">
        <v>3195</v>
      </c>
      <c r="E40" s="14">
        <f t="shared" si="0"/>
        <v>305</v>
      </c>
      <c r="F40" s="15">
        <f t="shared" si="1"/>
        <v>0.10553633217993079</v>
      </c>
      <c r="G40">
        <v>7</v>
      </c>
    </row>
    <row r="41" spans="1:7" x14ac:dyDescent="0.2">
      <c r="A41" t="s">
        <v>88</v>
      </c>
      <c r="B41" s="19">
        <v>321</v>
      </c>
      <c r="C41" s="28">
        <v>10345</v>
      </c>
      <c r="D41" s="28">
        <v>11025</v>
      </c>
      <c r="E41" s="14">
        <f t="shared" ref="E41:E72" si="2">D41-C41</f>
        <v>680</v>
      </c>
      <c r="F41" s="15">
        <f t="shared" ref="F41:F72" si="3">IF(E41=0,0,E41/C41)</f>
        <v>6.5732237796036735E-2</v>
      </c>
      <c r="G41">
        <v>7</v>
      </c>
    </row>
    <row r="42" spans="1:7" x14ac:dyDescent="0.2">
      <c r="A42" t="s">
        <v>45</v>
      </c>
      <c r="B42" s="19">
        <v>441</v>
      </c>
      <c r="C42" s="28">
        <v>22940</v>
      </c>
      <c r="D42" s="28">
        <v>24075</v>
      </c>
      <c r="E42" s="14">
        <f t="shared" si="2"/>
        <v>1135</v>
      </c>
      <c r="F42" s="15">
        <f t="shared" si="3"/>
        <v>4.9476896251089801E-2</v>
      </c>
      <c r="G42">
        <v>7</v>
      </c>
    </row>
    <row r="43" spans="1:7" x14ac:dyDescent="0.2">
      <c r="A43" t="s">
        <v>15</v>
      </c>
      <c r="B43" s="19">
        <v>522</v>
      </c>
      <c r="C43" s="13">
        <v>41380</v>
      </c>
      <c r="D43" s="13">
        <v>43090</v>
      </c>
      <c r="E43" s="14">
        <f t="shared" si="2"/>
        <v>1710</v>
      </c>
      <c r="F43" s="15">
        <f t="shared" si="3"/>
        <v>4.1324311261478973E-2</v>
      </c>
      <c r="G43">
        <v>7</v>
      </c>
    </row>
    <row r="44" spans="1:7" x14ac:dyDescent="0.2">
      <c r="A44" t="s">
        <v>67</v>
      </c>
      <c r="B44" s="19">
        <v>523</v>
      </c>
      <c r="C44" s="13">
        <v>5525</v>
      </c>
      <c r="D44" s="13">
        <v>5905</v>
      </c>
      <c r="E44" s="14">
        <f t="shared" si="2"/>
        <v>380</v>
      </c>
      <c r="F44" s="15">
        <f t="shared" si="3"/>
        <v>6.8778280542986431E-2</v>
      </c>
      <c r="G44">
        <v>7</v>
      </c>
    </row>
    <row r="45" spans="1:7" x14ac:dyDescent="0.2">
      <c r="A45" t="s">
        <v>62</v>
      </c>
      <c r="B45" s="19">
        <v>531</v>
      </c>
      <c r="C45" s="13">
        <v>10945</v>
      </c>
      <c r="D45" s="13">
        <v>11645</v>
      </c>
      <c r="E45" s="14">
        <f t="shared" si="2"/>
        <v>700</v>
      </c>
      <c r="F45" s="15">
        <f t="shared" si="3"/>
        <v>6.3956144358154415E-2</v>
      </c>
      <c r="G45">
        <v>7</v>
      </c>
    </row>
    <row r="46" spans="1:7" x14ac:dyDescent="0.2">
      <c r="A46" t="s">
        <v>4</v>
      </c>
      <c r="B46" s="19">
        <v>713</v>
      </c>
      <c r="C46" s="13">
        <v>15970</v>
      </c>
      <c r="D46" s="13">
        <v>16910</v>
      </c>
      <c r="E46" s="14">
        <f t="shared" si="2"/>
        <v>940</v>
      </c>
      <c r="F46" s="15">
        <f t="shared" si="3"/>
        <v>5.8860363180964305E-2</v>
      </c>
      <c r="G46">
        <v>7</v>
      </c>
    </row>
    <row r="47" spans="1:7" x14ac:dyDescent="0.2">
      <c r="A47" t="s">
        <v>24</v>
      </c>
      <c r="B47" s="19">
        <v>113</v>
      </c>
      <c r="C47" s="13">
        <v>40</v>
      </c>
      <c r="D47" s="13">
        <v>45</v>
      </c>
      <c r="E47" s="14">
        <f t="shared" si="2"/>
        <v>5</v>
      </c>
      <c r="F47" s="15">
        <f t="shared" si="3"/>
        <v>0.125</v>
      </c>
      <c r="G47">
        <v>6</v>
      </c>
    </row>
    <row r="48" spans="1:7" x14ac:dyDescent="0.2">
      <c r="A48" t="s">
        <v>17</v>
      </c>
      <c r="B48" s="19">
        <v>335</v>
      </c>
      <c r="C48" s="28">
        <v>6370</v>
      </c>
      <c r="D48" s="28">
        <v>6740</v>
      </c>
      <c r="E48" s="14">
        <f t="shared" si="2"/>
        <v>370</v>
      </c>
      <c r="F48" s="15">
        <f t="shared" si="3"/>
        <v>5.8084772370486655E-2</v>
      </c>
      <c r="G48">
        <v>6</v>
      </c>
    </row>
    <row r="49" spans="1:7" x14ac:dyDescent="0.2">
      <c r="A49" t="s">
        <v>42</v>
      </c>
      <c r="B49" s="19">
        <v>339</v>
      </c>
      <c r="C49" s="28">
        <v>4035</v>
      </c>
      <c r="D49" s="28">
        <v>4235</v>
      </c>
      <c r="E49" s="14">
        <f t="shared" si="2"/>
        <v>200</v>
      </c>
      <c r="F49" s="15">
        <f t="shared" si="3"/>
        <v>4.9566294919454773E-2</v>
      </c>
      <c r="G49">
        <v>6</v>
      </c>
    </row>
    <row r="50" spans="1:7" x14ac:dyDescent="0.2">
      <c r="A50" t="s">
        <v>39</v>
      </c>
      <c r="B50" s="19">
        <v>423</v>
      </c>
      <c r="C50" s="28">
        <v>34295</v>
      </c>
      <c r="D50" s="28">
        <v>35235</v>
      </c>
      <c r="E50" s="14">
        <f t="shared" si="2"/>
        <v>940</v>
      </c>
      <c r="F50" s="15">
        <f t="shared" si="3"/>
        <v>2.7409243329931478E-2</v>
      </c>
      <c r="G50">
        <v>6</v>
      </c>
    </row>
    <row r="51" spans="1:7" x14ac:dyDescent="0.2">
      <c r="A51" t="s">
        <v>8</v>
      </c>
      <c r="B51" s="19">
        <v>444</v>
      </c>
      <c r="C51" s="13">
        <v>15810</v>
      </c>
      <c r="D51" s="13">
        <v>16565</v>
      </c>
      <c r="E51" s="14">
        <f t="shared" si="2"/>
        <v>755</v>
      </c>
      <c r="F51" s="15">
        <f t="shared" si="3"/>
        <v>4.775458570524984E-2</v>
      </c>
      <c r="G51">
        <v>6</v>
      </c>
    </row>
    <row r="52" spans="1:7" x14ac:dyDescent="0.2">
      <c r="A52" t="s">
        <v>23</v>
      </c>
      <c r="B52" s="19">
        <v>445</v>
      </c>
      <c r="C52" s="13">
        <v>39555</v>
      </c>
      <c r="D52" s="13">
        <v>40365</v>
      </c>
      <c r="E52" s="14">
        <f t="shared" si="2"/>
        <v>810</v>
      </c>
      <c r="F52" s="15">
        <f t="shared" si="3"/>
        <v>2.0477815699658702E-2</v>
      </c>
      <c r="G52">
        <v>6</v>
      </c>
    </row>
    <row r="53" spans="1:7" x14ac:dyDescent="0.2">
      <c r="A53" t="s">
        <v>30</v>
      </c>
      <c r="B53" s="19">
        <v>456</v>
      </c>
      <c r="C53" s="28">
        <v>8575</v>
      </c>
      <c r="D53" s="28">
        <v>8980</v>
      </c>
      <c r="E53" s="14">
        <f t="shared" si="2"/>
        <v>405</v>
      </c>
      <c r="F53" s="15">
        <f t="shared" si="3"/>
        <v>4.7230320699708457E-2</v>
      </c>
      <c r="G53">
        <v>6</v>
      </c>
    </row>
    <row r="54" spans="1:7" x14ac:dyDescent="0.2">
      <c r="A54" t="s">
        <v>28</v>
      </c>
      <c r="B54" s="19">
        <v>457</v>
      </c>
      <c r="C54" s="13">
        <v>23910</v>
      </c>
      <c r="D54" s="13">
        <v>24875</v>
      </c>
      <c r="E54" s="14">
        <f t="shared" si="2"/>
        <v>965</v>
      </c>
      <c r="F54" s="15">
        <f t="shared" si="3"/>
        <v>4.035968214136345E-2</v>
      </c>
      <c r="G54">
        <v>6</v>
      </c>
    </row>
    <row r="55" spans="1:7" x14ac:dyDescent="0.2">
      <c r="A55" t="s">
        <v>2</v>
      </c>
      <c r="B55" s="19">
        <v>481</v>
      </c>
      <c r="C55" s="13">
        <v>530</v>
      </c>
      <c r="D55" s="13">
        <v>580</v>
      </c>
      <c r="E55" s="14">
        <f t="shared" si="2"/>
        <v>50</v>
      </c>
      <c r="F55" s="15">
        <f t="shared" si="3"/>
        <v>9.4339622641509441E-2</v>
      </c>
      <c r="G55">
        <v>6</v>
      </c>
    </row>
    <row r="56" spans="1:7" x14ac:dyDescent="0.2">
      <c r="A56" t="s">
        <v>25</v>
      </c>
      <c r="B56" s="19">
        <v>525</v>
      </c>
      <c r="C56" s="13">
        <v>75</v>
      </c>
      <c r="D56" s="13">
        <v>85</v>
      </c>
      <c r="E56" s="14">
        <f t="shared" si="2"/>
        <v>10</v>
      </c>
      <c r="F56" s="15">
        <f t="shared" si="3"/>
        <v>0.13333333333333333</v>
      </c>
      <c r="G56">
        <v>6</v>
      </c>
    </row>
    <row r="57" spans="1:7" x14ac:dyDescent="0.2">
      <c r="A57" t="s">
        <v>35</v>
      </c>
      <c r="B57" s="19">
        <v>533</v>
      </c>
      <c r="C57" s="13">
        <v>125</v>
      </c>
      <c r="D57" s="13">
        <v>135</v>
      </c>
      <c r="E57" s="14">
        <f t="shared" si="2"/>
        <v>10</v>
      </c>
      <c r="F57" s="15">
        <f t="shared" si="3"/>
        <v>0.08</v>
      </c>
      <c r="G57">
        <v>6</v>
      </c>
    </row>
    <row r="58" spans="1:7" x14ac:dyDescent="0.2">
      <c r="A58" t="s">
        <v>22</v>
      </c>
      <c r="B58" s="19">
        <v>722</v>
      </c>
      <c r="C58" s="13">
        <v>99670</v>
      </c>
      <c r="D58" s="13">
        <v>101210</v>
      </c>
      <c r="E58" s="14">
        <f t="shared" si="2"/>
        <v>1540</v>
      </c>
      <c r="F58" s="15">
        <f t="shared" si="3"/>
        <v>1.5450988261262165E-2</v>
      </c>
      <c r="G58">
        <v>6</v>
      </c>
    </row>
    <row r="59" spans="1:7" x14ac:dyDescent="0.2">
      <c r="A59" t="s">
        <v>51</v>
      </c>
      <c r="B59" s="19">
        <v>812</v>
      </c>
      <c r="C59" s="13">
        <v>12150</v>
      </c>
      <c r="D59" s="13">
        <v>12850</v>
      </c>
      <c r="E59" s="14">
        <f t="shared" si="2"/>
        <v>700</v>
      </c>
      <c r="F59" s="15">
        <f t="shared" si="3"/>
        <v>5.7613168724279837E-2</v>
      </c>
      <c r="G59">
        <v>6</v>
      </c>
    </row>
    <row r="60" spans="1:7" x14ac:dyDescent="0.2">
      <c r="A60" t="s">
        <v>47</v>
      </c>
      <c r="B60" s="19">
        <v>327</v>
      </c>
      <c r="C60" s="13">
        <v>5620</v>
      </c>
      <c r="D60" s="13">
        <v>5840</v>
      </c>
      <c r="E60" s="14">
        <f t="shared" si="2"/>
        <v>220</v>
      </c>
      <c r="F60" s="15">
        <f t="shared" si="3"/>
        <v>3.9145907473309607E-2</v>
      </c>
      <c r="G60">
        <v>5</v>
      </c>
    </row>
    <row r="61" spans="1:7" x14ac:dyDescent="0.2">
      <c r="A61" t="s">
        <v>56</v>
      </c>
      <c r="B61" s="19">
        <v>331</v>
      </c>
      <c r="C61" s="28">
        <v>7260</v>
      </c>
      <c r="D61" s="28">
        <v>7550</v>
      </c>
      <c r="E61" s="14">
        <f t="shared" si="2"/>
        <v>290</v>
      </c>
      <c r="F61" s="15">
        <f t="shared" si="3"/>
        <v>3.9944903581267219E-2</v>
      </c>
      <c r="G61">
        <v>5</v>
      </c>
    </row>
    <row r="62" spans="1:7" x14ac:dyDescent="0.2">
      <c r="A62" t="s">
        <v>18</v>
      </c>
      <c r="B62" s="19">
        <v>332</v>
      </c>
      <c r="C62" s="13">
        <v>20975</v>
      </c>
      <c r="D62" s="13">
        <v>21595</v>
      </c>
      <c r="E62" s="14">
        <f t="shared" si="2"/>
        <v>620</v>
      </c>
      <c r="F62" s="15">
        <f t="shared" si="3"/>
        <v>2.9558998808104888E-2</v>
      </c>
      <c r="G62">
        <v>5</v>
      </c>
    </row>
    <row r="63" spans="1:7" x14ac:dyDescent="0.2">
      <c r="A63" t="s">
        <v>43</v>
      </c>
      <c r="B63" s="19">
        <v>521</v>
      </c>
      <c r="C63" s="13">
        <v>75</v>
      </c>
      <c r="D63" s="13">
        <v>80</v>
      </c>
      <c r="E63" s="14">
        <f t="shared" si="2"/>
        <v>5</v>
      </c>
      <c r="F63" s="15">
        <f t="shared" si="3"/>
        <v>6.6666666666666666E-2</v>
      </c>
      <c r="G63">
        <v>5</v>
      </c>
    </row>
    <row r="64" spans="1:7" x14ac:dyDescent="0.2">
      <c r="A64" t="s">
        <v>1</v>
      </c>
      <c r="B64" s="19">
        <v>561</v>
      </c>
      <c r="C64" s="13">
        <v>63795</v>
      </c>
      <c r="D64" s="13">
        <v>64835</v>
      </c>
      <c r="E64" s="14">
        <f t="shared" si="2"/>
        <v>1040</v>
      </c>
      <c r="F64" s="15">
        <f t="shared" si="3"/>
        <v>1.6302218042166312E-2</v>
      </c>
      <c r="G64">
        <v>5</v>
      </c>
    </row>
    <row r="65" spans="1:7" x14ac:dyDescent="0.2">
      <c r="A65" t="s">
        <v>50</v>
      </c>
      <c r="B65" s="19">
        <v>711</v>
      </c>
      <c r="C65" s="13">
        <v>3595</v>
      </c>
      <c r="D65" s="13">
        <v>3770</v>
      </c>
      <c r="E65" s="14">
        <f t="shared" si="2"/>
        <v>175</v>
      </c>
      <c r="F65" s="15">
        <f t="shared" si="3"/>
        <v>4.8678720445062586E-2</v>
      </c>
      <c r="G65">
        <v>5</v>
      </c>
    </row>
    <row r="66" spans="1:7" x14ac:dyDescent="0.2">
      <c r="A66" t="s">
        <v>46</v>
      </c>
      <c r="B66" s="19">
        <v>712</v>
      </c>
      <c r="C66" s="13">
        <v>1230</v>
      </c>
      <c r="D66" s="13">
        <v>1300</v>
      </c>
      <c r="E66" s="14">
        <f t="shared" si="2"/>
        <v>70</v>
      </c>
      <c r="F66" s="15">
        <f t="shared" si="3"/>
        <v>5.6910569105691054E-2</v>
      </c>
      <c r="G66">
        <v>5</v>
      </c>
    </row>
    <row r="67" spans="1:7" x14ac:dyDescent="0.2">
      <c r="A67" t="s">
        <v>72</v>
      </c>
      <c r="B67" s="19">
        <v>115</v>
      </c>
      <c r="C67" s="13">
        <v>3675</v>
      </c>
      <c r="D67" s="13">
        <v>3795</v>
      </c>
      <c r="E67" s="14">
        <f t="shared" si="2"/>
        <v>120</v>
      </c>
      <c r="F67" s="15">
        <f t="shared" si="3"/>
        <v>3.2653061224489799E-2</v>
      </c>
      <c r="G67">
        <v>4</v>
      </c>
    </row>
    <row r="68" spans="1:7" x14ac:dyDescent="0.2">
      <c r="A68" t="s">
        <v>11</v>
      </c>
      <c r="B68" s="19">
        <v>334</v>
      </c>
      <c r="C68" s="28">
        <v>12125</v>
      </c>
      <c r="D68" s="28">
        <v>12455</v>
      </c>
      <c r="E68" s="14">
        <f t="shared" si="2"/>
        <v>330</v>
      </c>
      <c r="F68" s="15">
        <f t="shared" si="3"/>
        <v>2.7216494845360824E-2</v>
      </c>
      <c r="G68">
        <v>4</v>
      </c>
    </row>
    <row r="69" spans="1:7" x14ac:dyDescent="0.2">
      <c r="A69" t="s">
        <v>26</v>
      </c>
      <c r="B69" s="19">
        <v>337</v>
      </c>
      <c r="C69" s="28">
        <v>5895</v>
      </c>
      <c r="D69" s="28">
        <v>6115</v>
      </c>
      <c r="E69" s="14">
        <f t="shared" si="2"/>
        <v>220</v>
      </c>
      <c r="F69" s="15">
        <f t="shared" si="3"/>
        <v>3.7319762510602206E-2</v>
      </c>
      <c r="G69">
        <v>4</v>
      </c>
    </row>
    <row r="70" spans="1:7" x14ac:dyDescent="0.2">
      <c r="A70" t="s">
        <v>12</v>
      </c>
      <c r="B70" s="19">
        <v>518</v>
      </c>
      <c r="C70" s="13">
        <v>3490</v>
      </c>
      <c r="D70" s="13">
        <v>3630</v>
      </c>
      <c r="E70" s="14">
        <f t="shared" si="2"/>
        <v>140</v>
      </c>
      <c r="F70" s="15">
        <f t="shared" si="3"/>
        <v>4.0114613180515762E-2</v>
      </c>
      <c r="G70">
        <v>4</v>
      </c>
    </row>
    <row r="71" spans="1:7" x14ac:dyDescent="0.2">
      <c r="A71" t="s">
        <v>58</v>
      </c>
      <c r="B71" s="19">
        <v>814</v>
      </c>
      <c r="C71" s="13">
        <v>910</v>
      </c>
      <c r="D71" s="13">
        <v>925</v>
      </c>
      <c r="E71" s="14">
        <f t="shared" si="2"/>
        <v>15</v>
      </c>
      <c r="F71" s="15">
        <f t="shared" si="3"/>
        <v>1.6483516483516484E-2</v>
      </c>
      <c r="G71">
        <v>4</v>
      </c>
    </row>
    <row r="72" spans="1:7" x14ac:dyDescent="0.2">
      <c r="A72" t="s">
        <v>20</v>
      </c>
      <c r="B72" s="19">
        <v>114</v>
      </c>
      <c r="C72" s="13">
        <v>20</v>
      </c>
      <c r="D72" s="13">
        <v>20</v>
      </c>
      <c r="E72" s="14">
        <f t="shared" si="2"/>
        <v>0</v>
      </c>
      <c r="F72" s="15">
        <f t="shared" si="3"/>
        <v>0</v>
      </c>
      <c r="G72">
        <v>3</v>
      </c>
    </row>
    <row r="73" spans="1:7" x14ac:dyDescent="0.2">
      <c r="A73" t="s">
        <v>41</v>
      </c>
      <c r="B73" s="19">
        <v>212</v>
      </c>
      <c r="C73" s="28">
        <v>2135</v>
      </c>
      <c r="D73" s="28">
        <v>2150</v>
      </c>
      <c r="E73" s="14">
        <f t="shared" ref="E73:E104" si="4">D73-C73</f>
        <v>15</v>
      </c>
      <c r="F73" s="15">
        <f t="shared" ref="F73:F104" si="5">IF(E73=0,0,E73/C73)</f>
        <v>7.0257611241217799E-3</v>
      </c>
      <c r="G73">
        <v>3</v>
      </c>
    </row>
    <row r="74" spans="1:7" x14ac:dyDescent="0.2">
      <c r="A74" t="s">
        <v>73</v>
      </c>
      <c r="B74" s="19">
        <v>213</v>
      </c>
      <c r="C74" s="13">
        <v>40</v>
      </c>
      <c r="D74" s="13">
        <v>40</v>
      </c>
      <c r="E74" s="14">
        <f t="shared" si="4"/>
        <v>0</v>
      </c>
      <c r="F74" s="15">
        <f t="shared" si="5"/>
        <v>0</v>
      </c>
      <c r="G74">
        <v>3</v>
      </c>
    </row>
    <row r="75" spans="1:7" x14ac:dyDescent="0.2">
      <c r="A75" t="s">
        <v>87</v>
      </c>
      <c r="B75" s="19">
        <v>425</v>
      </c>
      <c r="C75" s="13">
        <v>2520</v>
      </c>
      <c r="D75" s="13">
        <v>2525</v>
      </c>
      <c r="E75" s="14">
        <f t="shared" si="4"/>
        <v>5</v>
      </c>
      <c r="F75" s="15">
        <f t="shared" si="5"/>
        <v>1.984126984126984E-3</v>
      </c>
      <c r="G75">
        <v>3</v>
      </c>
    </row>
    <row r="76" spans="1:7" x14ac:dyDescent="0.2">
      <c r="A76" t="s">
        <v>27</v>
      </c>
      <c r="B76" s="19">
        <v>449</v>
      </c>
      <c r="C76" s="13">
        <v>8205</v>
      </c>
      <c r="D76" s="13">
        <v>8235</v>
      </c>
      <c r="E76" s="14">
        <f t="shared" si="4"/>
        <v>30</v>
      </c>
      <c r="F76" s="15">
        <f t="shared" si="5"/>
        <v>3.6563071297989031E-3</v>
      </c>
      <c r="G76">
        <v>3</v>
      </c>
    </row>
    <row r="77" spans="1:7" x14ac:dyDescent="0.2">
      <c r="A77" t="s">
        <v>61</v>
      </c>
      <c r="B77" s="19">
        <v>482</v>
      </c>
      <c r="C77" s="13">
        <v>3890</v>
      </c>
      <c r="D77" s="13">
        <v>3910</v>
      </c>
      <c r="E77" s="14">
        <f t="shared" si="4"/>
        <v>20</v>
      </c>
      <c r="F77" s="15">
        <f t="shared" si="5"/>
        <v>5.1413881748071976E-3</v>
      </c>
      <c r="G77">
        <v>3</v>
      </c>
    </row>
    <row r="78" spans="1:7" x14ac:dyDescent="0.2">
      <c r="A78" t="s">
        <v>85</v>
      </c>
      <c r="B78" s="19">
        <v>483</v>
      </c>
      <c r="C78" s="13">
        <v>140</v>
      </c>
      <c r="D78" s="13">
        <v>140</v>
      </c>
      <c r="E78" s="14">
        <f t="shared" si="4"/>
        <v>0</v>
      </c>
      <c r="F78" s="15">
        <f t="shared" si="5"/>
        <v>0</v>
      </c>
      <c r="G78">
        <v>3</v>
      </c>
    </row>
    <row r="79" spans="1:7" x14ac:dyDescent="0.2">
      <c r="A79" t="s">
        <v>53</v>
      </c>
      <c r="B79" s="19">
        <v>486</v>
      </c>
      <c r="C79" s="13">
        <v>400</v>
      </c>
      <c r="D79" s="13">
        <v>410</v>
      </c>
      <c r="E79" s="14">
        <f t="shared" si="4"/>
        <v>10</v>
      </c>
      <c r="F79" s="15">
        <f t="shared" si="5"/>
        <v>2.5000000000000001E-2</v>
      </c>
      <c r="G79">
        <v>3</v>
      </c>
    </row>
    <row r="80" spans="1:7" x14ac:dyDescent="0.2">
      <c r="A80" t="s">
        <v>66</v>
      </c>
      <c r="B80" s="19">
        <v>487</v>
      </c>
      <c r="C80" s="13">
        <v>65</v>
      </c>
      <c r="D80" s="13">
        <v>65</v>
      </c>
      <c r="E80" s="14">
        <f t="shared" si="4"/>
        <v>0</v>
      </c>
      <c r="F80" s="15">
        <f t="shared" si="5"/>
        <v>0</v>
      </c>
      <c r="G80">
        <v>3</v>
      </c>
    </row>
    <row r="81" spans="1:7" x14ac:dyDescent="0.2">
      <c r="A81" t="s">
        <v>7</v>
      </c>
      <c r="B81" s="19">
        <v>516</v>
      </c>
      <c r="C81" s="13">
        <v>2090</v>
      </c>
      <c r="D81" s="13">
        <v>2105</v>
      </c>
      <c r="E81" s="14">
        <f t="shared" si="4"/>
        <v>15</v>
      </c>
      <c r="F81" s="15">
        <f t="shared" si="5"/>
        <v>7.1770334928229667E-3</v>
      </c>
      <c r="G81">
        <v>3</v>
      </c>
    </row>
    <row r="82" spans="1:7" x14ac:dyDescent="0.2">
      <c r="A82" t="s">
        <v>19</v>
      </c>
      <c r="B82" s="19">
        <v>910</v>
      </c>
      <c r="C82" s="13">
        <v>10310</v>
      </c>
      <c r="D82" s="13">
        <v>10320</v>
      </c>
      <c r="E82" s="14">
        <f t="shared" si="4"/>
        <v>10</v>
      </c>
      <c r="F82" s="15">
        <f t="shared" si="5"/>
        <v>9.6993210475266732E-4</v>
      </c>
      <c r="G82">
        <v>3</v>
      </c>
    </row>
    <row r="83" spans="1:7" x14ac:dyDescent="0.2">
      <c r="A83" t="s">
        <v>76</v>
      </c>
      <c r="B83" s="19">
        <v>313</v>
      </c>
      <c r="C83" s="13">
        <v>95</v>
      </c>
      <c r="D83" s="13">
        <v>90</v>
      </c>
      <c r="E83" s="14">
        <f t="shared" si="4"/>
        <v>-5</v>
      </c>
      <c r="F83" s="15">
        <f t="shared" si="5"/>
        <v>-5.2631578947368418E-2</v>
      </c>
      <c r="G83">
        <v>2</v>
      </c>
    </row>
    <row r="84" spans="1:7" x14ac:dyDescent="0.2">
      <c r="A84" t="s">
        <v>77</v>
      </c>
      <c r="B84" s="19">
        <v>314</v>
      </c>
      <c r="C84" s="13">
        <v>505</v>
      </c>
      <c r="D84" s="13">
        <v>500</v>
      </c>
      <c r="E84" s="14">
        <f t="shared" si="4"/>
        <v>-5</v>
      </c>
      <c r="F84" s="15">
        <f t="shared" si="5"/>
        <v>-9.9009900990099011E-3</v>
      </c>
      <c r="G84">
        <v>2</v>
      </c>
    </row>
    <row r="85" spans="1:7" x14ac:dyDescent="0.2">
      <c r="A85" t="s">
        <v>5</v>
      </c>
      <c r="B85" s="19">
        <v>315</v>
      </c>
      <c r="C85" s="13">
        <v>740</v>
      </c>
      <c r="D85" s="13">
        <v>695</v>
      </c>
      <c r="E85" s="14">
        <f t="shared" si="4"/>
        <v>-45</v>
      </c>
      <c r="F85" s="15">
        <f t="shared" si="5"/>
        <v>-6.0810810810810814E-2</v>
      </c>
      <c r="G85">
        <v>2</v>
      </c>
    </row>
    <row r="86" spans="1:7" x14ac:dyDescent="0.2">
      <c r="A86" t="s">
        <v>34</v>
      </c>
      <c r="B86" s="19">
        <v>316</v>
      </c>
      <c r="C86" s="13">
        <v>255</v>
      </c>
      <c r="D86" s="13">
        <v>230</v>
      </c>
      <c r="E86" s="14">
        <f t="shared" si="4"/>
        <v>-25</v>
      </c>
      <c r="F86" s="15">
        <f t="shared" si="5"/>
        <v>-9.8039215686274508E-2</v>
      </c>
      <c r="G86">
        <v>2</v>
      </c>
    </row>
    <row r="87" spans="1:7" x14ac:dyDescent="0.2">
      <c r="A87" t="s">
        <v>49</v>
      </c>
      <c r="B87" s="19">
        <v>322</v>
      </c>
      <c r="C87" s="13">
        <v>3405</v>
      </c>
      <c r="D87" s="13">
        <v>3295</v>
      </c>
      <c r="E87" s="14">
        <f t="shared" si="4"/>
        <v>-110</v>
      </c>
      <c r="F87" s="15">
        <f t="shared" si="5"/>
        <v>-3.2305433186490456E-2</v>
      </c>
      <c r="G87">
        <v>2</v>
      </c>
    </row>
    <row r="88" spans="1:7" x14ac:dyDescent="0.2">
      <c r="A88" t="s">
        <v>52</v>
      </c>
      <c r="B88" s="19">
        <v>324</v>
      </c>
      <c r="C88" s="13">
        <v>330</v>
      </c>
      <c r="D88" s="13">
        <v>325</v>
      </c>
      <c r="E88" s="14">
        <f t="shared" si="4"/>
        <v>-5</v>
      </c>
      <c r="F88" s="15">
        <f t="shared" si="5"/>
        <v>-1.5151515151515152E-2</v>
      </c>
      <c r="G88">
        <v>2</v>
      </c>
    </row>
    <row r="89" spans="1:7" x14ac:dyDescent="0.2">
      <c r="A89" t="s">
        <v>40</v>
      </c>
      <c r="B89" s="19">
        <v>424</v>
      </c>
      <c r="C89" s="13">
        <v>29635</v>
      </c>
      <c r="D89" s="13">
        <v>29210</v>
      </c>
      <c r="E89" s="14">
        <f t="shared" si="4"/>
        <v>-425</v>
      </c>
      <c r="F89" s="15">
        <f t="shared" si="5"/>
        <v>-1.4341150666441708E-2</v>
      </c>
      <c r="G89">
        <v>2</v>
      </c>
    </row>
    <row r="90" spans="1:7" x14ac:dyDescent="0.2">
      <c r="A90" t="s">
        <v>70</v>
      </c>
      <c r="B90" s="19">
        <v>459</v>
      </c>
      <c r="C90" s="13">
        <v>14315</v>
      </c>
      <c r="D90" s="13">
        <v>14195</v>
      </c>
      <c r="E90" s="14">
        <f t="shared" si="4"/>
        <v>-120</v>
      </c>
      <c r="F90" s="15">
        <f t="shared" si="5"/>
        <v>-8.3828152287809994E-3</v>
      </c>
      <c r="G90">
        <v>2</v>
      </c>
    </row>
    <row r="91" spans="1:7" x14ac:dyDescent="0.2">
      <c r="A91" t="s">
        <v>55</v>
      </c>
      <c r="B91" s="19">
        <v>491</v>
      </c>
      <c r="C91" s="13">
        <v>7285</v>
      </c>
      <c r="D91" s="13">
        <v>7155</v>
      </c>
      <c r="E91" s="14">
        <f t="shared" si="4"/>
        <v>-130</v>
      </c>
      <c r="F91" s="15">
        <f t="shared" si="5"/>
        <v>-1.7844886753603295E-2</v>
      </c>
      <c r="G91">
        <v>2</v>
      </c>
    </row>
    <row r="92" spans="1:7" x14ac:dyDescent="0.2">
      <c r="A92" t="s">
        <v>71</v>
      </c>
      <c r="B92" s="19">
        <v>920</v>
      </c>
      <c r="C92" s="13">
        <v>19235</v>
      </c>
      <c r="D92" s="13">
        <v>19050</v>
      </c>
      <c r="E92" s="14">
        <f t="shared" si="4"/>
        <v>-185</v>
      </c>
      <c r="F92" s="15">
        <f t="shared" si="5"/>
        <v>-9.617884065505589E-3</v>
      </c>
      <c r="G92">
        <v>2</v>
      </c>
    </row>
    <row r="93" spans="1:7" x14ac:dyDescent="0.2">
      <c r="A93" t="s">
        <v>82</v>
      </c>
      <c r="B93" s="19">
        <v>221</v>
      </c>
      <c r="C93" s="13">
        <v>7310</v>
      </c>
      <c r="D93" s="13">
        <v>7120</v>
      </c>
      <c r="E93" s="14">
        <f t="shared" si="4"/>
        <v>-190</v>
      </c>
      <c r="F93" s="15">
        <f t="shared" si="5"/>
        <v>-2.5991792065663474E-2</v>
      </c>
      <c r="G93">
        <v>1</v>
      </c>
    </row>
    <row r="94" spans="1:7" x14ac:dyDescent="0.2">
      <c r="A94" t="s">
        <v>57</v>
      </c>
      <c r="B94" s="19">
        <v>323</v>
      </c>
      <c r="C94" s="13">
        <v>6155</v>
      </c>
      <c r="D94" s="13">
        <v>5690</v>
      </c>
      <c r="E94" s="14">
        <f t="shared" si="4"/>
        <v>-465</v>
      </c>
      <c r="F94" s="15">
        <f t="shared" si="5"/>
        <v>-7.5548334687246144E-2</v>
      </c>
      <c r="G94">
        <v>1</v>
      </c>
    </row>
    <row r="95" spans="1:7" x14ac:dyDescent="0.2">
      <c r="A95" t="s">
        <v>10</v>
      </c>
      <c r="B95" s="19">
        <v>458</v>
      </c>
      <c r="C95" s="13">
        <v>7555</v>
      </c>
      <c r="D95" s="13">
        <v>7140</v>
      </c>
      <c r="E95" s="14">
        <f t="shared" si="4"/>
        <v>-415</v>
      </c>
      <c r="F95" s="15">
        <f t="shared" si="5"/>
        <v>-5.4930509596293843E-2</v>
      </c>
      <c r="G95">
        <v>1</v>
      </c>
    </row>
    <row r="96" spans="1:7" x14ac:dyDescent="0.2">
      <c r="A96" t="s">
        <v>60</v>
      </c>
      <c r="B96" s="19">
        <v>513</v>
      </c>
      <c r="C96" s="13">
        <v>6290</v>
      </c>
      <c r="D96" s="13">
        <v>5980</v>
      </c>
      <c r="E96" s="14">
        <f t="shared" si="4"/>
        <v>-310</v>
      </c>
      <c r="F96" s="15">
        <f t="shared" si="5"/>
        <v>-4.9284578696343402E-2</v>
      </c>
      <c r="G96">
        <v>1</v>
      </c>
    </row>
    <row r="97" spans="1:7" x14ac:dyDescent="0.2">
      <c r="A97" t="s">
        <v>75</v>
      </c>
      <c r="B97" s="19">
        <v>517</v>
      </c>
      <c r="C97" s="13">
        <v>5490</v>
      </c>
      <c r="D97" s="13">
        <v>5375</v>
      </c>
      <c r="E97" s="14">
        <f t="shared" si="4"/>
        <v>-115</v>
      </c>
      <c r="F97" s="15">
        <f t="shared" si="5"/>
        <v>-2.0947176684881604E-2</v>
      </c>
      <c r="G97">
        <v>1</v>
      </c>
    </row>
    <row r="102" spans="1:7" x14ac:dyDescent="0.2">
      <c r="A102" t="s">
        <v>101</v>
      </c>
      <c r="B102" s="16"/>
      <c r="C102" s="14"/>
      <c r="D102" s="14"/>
    </row>
    <row r="103" spans="1:7" x14ac:dyDescent="0.2">
      <c r="A103" t="s">
        <v>102</v>
      </c>
      <c r="B103" s="16"/>
      <c r="C103" s="14"/>
      <c r="D103" s="14"/>
    </row>
    <row r="104" spans="1:7" x14ac:dyDescent="0.2">
      <c r="A104" s="10" t="s">
        <v>103</v>
      </c>
      <c r="B104" s="17"/>
    </row>
  </sheetData>
  <sortState xmlns:xlrd2="http://schemas.microsoft.com/office/spreadsheetml/2017/richdata2" ref="A9:G97">
    <sortCondition descending="1" ref="G9:G97"/>
  </sortState>
  <mergeCells count="1">
    <mergeCell ref="A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F24E-F8CD-4B3D-B72A-96D436EA4AD3}">
  <dimension ref="B1:D11"/>
  <sheetViews>
    <sheetView workbookViewId="0">
      <selection activeCell="H19" sqref="H19"/>
    </sheetView>
  </sheetViews>
  <sheetFormatPr defaultRowHeight="12.75" x14ac:dyDescent="0.2"/>
  <cols>
    <col min="1" max="1" width="9.140625" style="31"/>
    <col min="2" max="2" width="118" style="31" customWidth="1"/>
    <col min="3" max="16384" width="9.140625" style="31"/>
  </cols>
  <sheetData>
    <row r="1" spans="2:4" ht="13.5" thickBot="1" x14ac:dyDescent="0.25"/>
    <row r="2" spans="2:4" ht="15" x14ac:dyDescent="0.2">
      <c r="B2" s="32" t="s">
        <v>105</v>
      </c>
    </row>
    <row r="3" spans="2:4" x14ac:dyDescent="0.2">
      <c r="B3" s="33"/>
    </row>
    <row r="4" spans="2:4" ht="76.5" x14ac:dyDescent="0.2">
      <c r="B4" s="34" t="s">
        <v>106</v>
      </c>
    </row>
    <row r="5" spans="2:4" x14ac:dyDescent="0.2">
      <c r="B5" s="33"/>
    </row>
    <row r="6" spans="2:4" ht="14.25" x14ac:dyDescent="0.2">
      <c r="B6" s="35" t="s">
        <v>107</v>
      </c>
      <c r="C6" s="36"/>
      <c r="D6" s="36"/>
    </row>
    <row r="7" spans="2:4" ht="15" x14ac:dyDescent="0.25">
      <c r="B7" s="37" t="s">
        <v>108</v>
      </c>
      <c r="C7" s="36"/>
      <c r="D7" s="36"/>
    </row>
    <row r="8" spans="2:4" ht="15" x14ac:dyDescent="0.25">
      <c r="B8" s="38" t="s">
        <v>109</v>
      </c>
      <c r="C8" s="36"/>
      <c r="D8" s="36"/>
    </row>
    <row r="9" spans="2:4" ht="15" x14ac:dyDescent="0.25">
      <c r="B9" s="39" t="s">
        <v>110</v>
      </c>
      <c r="C9" s="36"/>
      <c r="D9" s="36"/>
    </row>
    <row r="10" spans="2:4" x14ac:dyDescent="0.2">
      <c r="B10" s="33"/>
    </row>
    <row r="11" spans="2:4" ht="39" thickBot="1" x14ac:dyDescent="0.25">
      <c r="B11" s="40"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Deit, Chap</dc:creator>
  <cp:lastModifiedBy>Deit, Chap</cp:lastModifiedBy>
  <dcterms:created xsi:type="dcterms:W3CDTF">2023-11-14T17:32:45Z</dcterms:created>
  <dcterms:modified xsi:type="dcterms:W3CDTF">2024-05-09T14:48:51Z</dcterms:modified>
</cp:coreProperties>
</file>